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02"/>
  <workbookPr/>
  <xr:revisionPtr revIDLastSave="937" documentId="11_A7674EB7BE8B3E7132568D6F015019A8542D588D" xr6:coauthVersionLast="47" xr6:coauthVersionMax="47" xr10:uidLastSave="{5D0716E0-F12E-44C7-8B3F-23C7173FE497}"/>
  <bookViews>
    <workbookView xWindow="240" yWindow="105" windowWidth="14805" windowHeight="8010" activeTab="16" xr2:uid="{00000000-000D-0000-FFFF-FFFF00000000}"/>
  </bookViews>
  <sheets>
    <sheet name="Cover Sheet" sheetId="23" r:id="rId1"/>
    <sheet name="Service and Support" sheetId="21" r:id="rId2"/>
    <sheet name="Core HR" sheetId="1" r:id="rId3"/>
    <sheet name="IT Requirements" sheetId="22" r:id="rId4"/>
    <sheet name="Application Security" sheetId="20" r:id="rId5"/>
    <sheet name="Workflow" sheetId="19" r:id="rId6"/>
    <sheet name="Payroll" sheetId="5" r:id="rId7"/>
    <sheet name="Benefits" sheetId="6" r:id="rId8"/>
    <sheet name="Org Structure" sheetId="7" r:id="rId9"/>
    <sheet name="Positions" sheetId="8" r:id="rId10"/>
    <sheet name="Time and Attendance" sheetId="9" r:id="rId11"/>
    <sheet name="Leave" sheetId="10" r:id="rId12"/>
    <sheet name="Scheduling" sheetId="11" r:id="rId13"/>
    <sheet name="Performance" sheetId="12" r:id="rId14"/>
    <sheet name="Talent Acquisition" sheetId="13" r:id="rId15"/>
    <sheet name="Learning and Development" sheetId="14" r:id="rId16"/>
    <sheet name="Onboarding and Offboarding" sheetId="15" r:id="rId17"/>
    <sheet name="Succession" sheetId="4" r:id="rId18"/>
    <sheet name="Compensation" sheetId="3" r:id="rId19"/>
    <sheet name="Workforce Planning" sheetId="16"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1" l="1"/>
  <c r="A35" i="1"/>
  <c r="A36" i="1"/>
  <c r="A37" i="1"/>
  <c r="A38" i="1"/>
  <c r="A39" i="1"/>
  <c r="A40" i="1"/>
  <c r="A41" i="1"/>
  <c r="A42" i="1"/>
  <c r="A4" i="15"/>
  <c r="A5" i="15"/>
  <c r="A6" i="15"/>
  <c r="A7" i="15"/>
  <c r="A8" i="15"/>
  <c r="A9" i="15"/>
  <c r="A10" i="15"/>
  <c r="A11" i="15"/>
  <c r="A12" i="15"/>
  <c r="A13" i="15"/>
  <c r="A14" i="15"/>
  <c r="A15" i="15"/>
  <c r="A16" i="15"/>
  <c r="A17" i="15"/>
  <c r="A18" i="15"/>
  <c r="A19" i="15"/>
  <c r="A20" i="15"/>
  <c r="A21" i="15"/>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4" i="5"/>
  <c r="A5" i="5"/>
  <c r="A6" i="5"/>
  <c r="A7" i="5"/>
  <c r="A8" i="5"/>
  <c r="A9" i="5"/>
  <c r="A10" i="5"/>
  <c r="A11" i="5"/>
  <c r="A12" i="5"/>
  <c r="A13" i="5"/>
  <c r="A14" i="5"/>
  <c r="A15" i="5"/>
  <c r="A16" i="5"/>
  <c r="A17" i="5"/>
  <c r="A18" i="5"/>
  <c r="A19" i="5"/>
  <c r="A20" i="5"/>
  <c r="A21" i="5"/>
  <c r="A22" i="5"/>
  <c r="A23" i="5"/>
  <c r="A24" i="5"/>
  <c r="A25" i="5"/>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16" i="21"/>
  <c r="A15" i="21"/>
  <c r="A14" i="21"/>
  <c r="A13" i="21"/>
  <c r="A12" i="21"/>
  <c r="A4" i="22"/>
  <c r="A5" i="22"/>
  <c r="A6" i="22"/>
  <c r="A7" i="22"/>
  <c r="A8" i="22"/>
  <c r="A9" i="22"/>
  <c r="A10" i="22"/>
  <c r="A11" i="22"/>
  <c r="A12" i="22"/>
  <c r="A13" i="22"/>
  <c r="A14" i="22"/>
  <c r="A15" i="22"/>
  <c r="A16" i="22"/>
  <c r="A17" i="22"/>
  <c r="A18" i="22"/>
  <c r="A4" i="21"/>
  <c r="A5" i="21"/>
  <c r="A6" i="21"/>
  <c r="A7" i="21"/>
  <c r="A8" i="21"/>
  <c r="A9" i="21"/>
  <c r="A10" i="21"/>
  <c r="A11" i="21"/>
  <c r="A4" i="19"/>
  <c r="A5" i="19"/>
  <c r="A6" i="19"/>
  <c r="A7" i="19"/>
  <c r="A8" i="19"/>
  <c r="A9" i="19"/>
  <c r="A10" i="19"/>
  <c r="A11" i="19"/>
  <c r="A12" i="19"/>
  <c r="A13" i="19"/>
  <c r="A14" i="19"/>
</calcChain>
</file>

<file path=xl/sharedStrings.xml><?xml version="1.0" encoding="utf-8"?>
<sst xmlns="http://schemas.openxmlformats.org/spreadsheetml/2006/main" count="478" uniqueCount="404">
  <si>
    <r>
      <rPr>
        <sz val="18"/>
        <color rgb="FF000000"/>
        <rFont val="Aptos Narrow"/>
        <scheme val="minor"/>
      </rPr>
      <t xml:space="preserve">Appendix A
</t>
    </r>
    <r>
      <rPr>
        <sz val="14"/>
        <color rgb="FF000000"/>
        <rFont val="Aptos Narrow"/>
        <scheme val="minor"/>
      </rPr>
      <t xml:space="preserve">OCLD RFP HRIS 24-002
HRIS Functional Requirements
</t>
    </r>
    <r>
      <rPr>
        <sz val="11"/>
        <color rgb="FF000000"/>
        <rFont val="Aptos Narrow"/>
        <scheme val="minor"/>
      </rPr>
      <t xml:space="preserve">
This document provides the functional requirements outlined by OCLD in regards to an HRIS platform.
Each of the 19 tabs in this workbook relate to a different feature of the HRIS platform and its unique requirements.
All 19 tabs should be completed in order to fully encompass the desired features.</t>
    </r>
  </si>
  <si>
    <t>Service and Support</t>
  </si>
  <si>
    <t>Index</t>
  </si>
  <si>
    <t>Requirement Outline</t>
  </si>
  <si>
    <t>Included in Proposal (Y/N)</t>
  </si>
  <si>
    <t>Vendor Response and Additional Notes</t>
  </si>
  <si>
    <t>What is your customer service model?</t>
  </si>
  <si>
    <t>Describe your procedure for escalating support issues.</t>
  </si>
  <si>
    <t>Will we be assigned a dedicated account manager?</t>
  </si>
  <si>
    <t>Describe how system enhancements are prioritized.</t>
  </si>
  <si>
    <t>What types of training do you offer?</t>
  </si>
  <si>
    <t>Do you provide on-going training for new Library employees?</t>
  </si>
  <si>
    <t>Do you have written documentation or an easily accessible knowledgebase that is accessible to all Library users?</t>
  </si>
  <si>
    <t>Do you have an annual user conference or user groups?</t>
  </si>
  <si>
    <t xml:space="preserve">What are the turnaround times to receive feedback or answers to questions?  </t>
  </si>
  <si>
    <t xml:space="preserve">Define the different types of issues and the expected timeframe to receive a resolution for each issue </t>
  </si>
  <si>
    <t xml:space="preserve">Will there be service check-in calls? When and how often?  </t>
  </si>
  <si>
    <t xml:space="preserve">Who will be the assigned escalation point of contact?  </t>
  </si>
  <si>
    <t xml:space="preserve">What is the process for creating a support ticket and how long does it stay in queue? What if the issue is urgent?  </t>
  </si>
  <si>
    <t>Core HR Records</t>
  </si>
  <si>
    <t>Record and store employee personally identifiable information (name, address, contact information, SSN/SIN, DOB)</t>
  </si>
  <si>
    <t>Support multiple locations, divisions</t>
  </si>
  <si>
    <t>Create department-specific expense reports/budgets.</t>
  </si>
  <si>
    <t>Integrate department expense reports/budgets with financial systems.</t>
  </si>
  <si>
    <t>Record and track employee hierarchy information including reporting employees, supervisor, and delegates</t>
  </si>
  <si>
    <t>Support multiple employee types (full-time, part-time, casual, etc.)</t>
  </si>
  <si>
    <t>Auto-generate employee tracking numbers</t>
  </si>
  <si>
    <t>Provide visibility into job history, status history, salary history, leave detail, and other effective-date changes to the employee record</t>
  </si>
  <si>
    <t>Track employee tenure details (original hire, time in job, union seniority)</t>
  </si>
  <si>
    <t>Store and easily recover all employee historic job details (job change, salary changes, etc.)</t>
  </si>
  <si>
    <t>Track employee dependencies and other tax-related impacts</t>
  </si>
  <si>
    <t>Track configurable status codes for employees (active, leave, suspended, etc.)</t>
  </si>
  <si>
    <t>Support open-field text boxes for descriptions on key events</t>
  </si>
  <si>
    <t>Maintain health and safety reporting for all employees by generating standard health and safety reports, including employee incident histories</t>
  </si>
  <si>
    <t>Record and track employee demographic information where applicable</t>
  </si>
  <si>
    <t>Support employee updates for life changes (marriage, moves, dependents, etc.)</t>
  </si>
  <si>
    <t>Provide employees with self-service capability to update own personal information</t>
  </si>
  <si>
    <t>Allow employees to view/update payroll information (e.g. address, bank detail, pay split between bank accounts)</t>
  </si>
  <si>
    <t>Provide audit trail for all updates/changes</t>
  </si>
  <si>
    <t>Support mass-update configuration changes</t>
  </si>
  <si>
    <t>Create custom fields for storing additional data</t>
  </si>
  <si>
    <t>Maintain compliance-related records (e.g. I-9, Veterans status, travel visa)</t>
  </si>
  <si>
    <t>Track job information</t>
  </si>
  <si>
    <t>Ability to schedule standard reports</t>
  </si>
  <si>
    <t>Ability to set up and run batch reports</t>
  </si>
  <si>
    <t>Reports available for EEO4 requirements and other municipal requirements</t>
  </si>
  <si>
    <t>Will the system maintain unlimited history for each employee?</t>
  </si>
  <si>
    <t>Allows for corrections to be made to historical, current, and future records</t>
  </si>
  <si>
    <t>Can the system store scanned documents or picture images?</t>
  </si>
  <si>
    <t>How long does the system maintain pay history for current and former customers?</t>
  </si>
  <si>
    <t>Does the system track safety and worker's compensation information?</t>
  </si>
  <si>
    <t>Supports multiple administrators and set up of workflow (see workflow section below)</t>
  </si>
  <si>
    <t>Allows an administrator to easily lockout, inactive, and reactivate user accounts</t>
  </si>
  <si>
    <t>Stores history of job changes, pay changes, benefits changes</t>
  </si>
  <si>
    <t>Supports an unlimited number of client-defined fields</t>
  </si>
  <si>
    <t xml:space="preserve">Provides configurable forms and workflows for employees to provide updates </t>
  </si>
  <si>
    <t>Supports self-service functionality</t>
  </si>
  <si>
    <t>Supervisors and Managers can delegate their features to another user while they are away</t>
  </si>
  <si>
    <t>Application allows users to create distribution lists for messaging based on HR and organizational properties</t>
  </si>
  <si>
    <t>IT Requirements</t>
  </si>
  <si>
    <t>What vendor provides your hosting services?</t>
  </si>
  <si>
    <t>Is the hosted solution managed with your internal staff or a third party?</t>
  </si>
  <si>
    <t>Is your solution hosted in the United States?</t>
  </si>
  <si>
    <t>Describe the security services used to protect your cloud hosted solution.</t>
  </si>
  <si>
    <t xml:space="preserve">Is your platform Soc 2 Type II and ISO 27001 ceritified? </t>
  </si>
  <si>
    <t>Describe your notification process should your cloud hosted solution become inaccessible.</t>
  </si>
  <si>
    <t>Describe your backup strategy and any redundancy options.</t>
  </si>
  <si>
    <t>Describe your software development lifecycle.</t>
  </si>
  <si>
    <t>What is the migration process in upgrading to new versions and how does the upgrade process affect customizations?</t>
  </si>
  <si>
    <t>Does your system integrate with "Cisco Duo" to allow for single sign-on?</t>
  </si>
  <si>
    <t>Describe your licensing model.</t>
  </si>
  <si>
    <t>Does your software require any third party software?  If yes, indicate the software and additional costs associated with it.</t>
  </si>
  <si>
    <t>Does your software require any additional hardware?  If yes, please list the hardware requirements.</t>
  </si>
  <si>
    <t>Will the library have access to the database for reporting purposes?</t>
  </si>
  <si>
    <t>Describe how the data will be returned to the library upon termination of the contract.</t>
  </si>
  <si>
    <t xml:space="preserve">Describe the integration process between your HR solution and other systems and applications such as Payroll.  How is employee data, pay codes, accrual data, benefit data, etc. transferred between HR and Payroll systems?   </t>
  </si>
  <si>
    <t>Application Security</t>
  </si>
  <si>
    <t>Are users assigned a role that defines their permission to various modules of the software?</t>
  </si>
  <si>
    <t>If roles are used, are they customizable by the system administrator?</t>
  </si>
  <si>
    <t>If roles are not used, how are permissions assigned to individual users?</t>
  </si>
  <si>
    <t>Can user accounts be easily disabled without removing the history associated with the user?</t>
  </si>
  <si>
    <t>Can users be restricted from viewing personal information as defined by the system administrator?</t>
  </si>
  <si>
    <t>Describe what happens when the system is accessed by someone without adequate rights</t>
  </si>
  <si>
    <t>Does your platform support automatic user provisioning with Microsoft Entra ID or Active Directory?</t>
  </si>
  <si>
    <t>Workflow</t>
  </si>
  <si>
    <t>Application offers built-in and configurable workflows</t>
  </si>
  <si>
    <t>Client can configure an unlimited number of workflows for updating employee HR information</t>
  </si>
  <si>
    <t>Application provides a user -friendly tool for configuring workflows without the need for vendor support or services</t>
  </si>
  <si>
    <t>Forms submitted through workflow and routed to the appropriate approver(s)</t>
  </si>
  <si>
    <t>Automatically sends email notice to approver regarding the request</t>
  </si>
  <si>
    <t>Automatically sends email notice to initiator regarding approval</t>
  </si>
  <si>
    <t>Workflow engine can accommodate unlimited levels of approval</t>
  </si>
  <si>
    <t>HR or Payroll can reject a workflow if details are incorrect or missing and the workflow engine sends a notification on this</t>
  </si>
  <si>
    <t>Workflow engine can send different notifications to various users at any stage during the workflow (e.g. notify IT that new hire requires laptop on approval)</t>
  </si>
  <si>
    <t>Administrators can view/cancel pending workflow transactions</t>
  </si>
  <si>
    <t>Administrators can view a complete history of completed and in process workflows</t>
  </si>
  <si>
    <t>Payroll</t>
  </si>
  <si>
    <t>Integration with time capture, leave management, and other time &amp; attendance modules</t>
  </si>
  <si>
    <t>Ability to import and export time records in various formats (e.g. flat files, direct to third party)</t>
  </si>
  <si>
    <t>Ability to report on statutory requirements (e.g. overtime hours for FMLA, ACA)</t>
  </si>
  <si>
    <t>Ability to generate forms associated with statutory requirements (e.g. 1095-C, 1094-C for ACA)</t>
  </si>
  <si>
    <t>Custom payroll reporting by group, type, earning codes, deduction codes, and other parameters</t>
  </si>
  <si>
    <t>Exception tracking mechanism for incident type and incidence</t>
  </si>
  <si>
    <t>Ability to run payroll at regular and irregular intervals (weekly, bi-weekly, off-cycle)</t>
  </si>
  <si>
    <t>Ability to provide employee access to pay slips and statements</t>
  </si>
  <si>
    <t>Year-end reports in applicable format (e.g. W-2, T4)</t>
  </si>
  <si>
    <t xml:space="preserve">Ability to track leave categories (e.g. FMLA, STD, LTD, Parental) </t>
  </si>
  <si>
    <t>Fields to input bank information for direct deposit</t>
  </si>
  <si>
    <t>Split-pay functionality where part of regular (or other) pay is deposited to an account other than the employee’s primary</t>
  </si>
  <si>
    <t>Visibility into deduction and earning registers</t>
  </si>
  <si>
    <t>Pre-configuration of earning/deduction codes based on employee location, type, and hours</t>
  </si>
  <si>
    <t>Tax distribution summary, GL distribution summary for current and past periods</t>
  </si>
  <si>
    <t>Integration with the GL in the financial system or ERP</t>
  </si>
  <si>
    <t xml:space="preserve">Direct deposit file, check files, and other remittance files </t>
  </si>
  <si>
    <t>Deduction listing for voluntary deductions: insurance, dues, etc.</t>
  </si>
  <si>
    <t>Ability to configure effective-date payroll start/end for new hires and terminations</t>
  </si>
  <si>
    <t>Reports for total cost of payroll for current run and historical</t>
  </si>
  <si>
    <t>Workflow associated with exception tracking</t>
  </si>
  <si>
    <t>Automatically calculate salary increases, lump sum payouts and retiree COLA adjustments</t>
  </si>
  <si>
    <t>Provide for Multi-State Employees and tax submission</t>
  </si>
  <si>
    <t>Benefits</t>
  </si>
  <si>
    <t>Support the setup of multiple benefit plans</t>
  </si>
  <si>
    <t>Support for unique enrollment dates for multiple benefit plans</t>
  </si>
  <si>
    <t>Associate benefit election and availability based on job class, stratum, or other hierarchical classification</t>
  </si>
  <si>
    <t>Automatic enrollment for employees based on hierarchical classification</t>
  </si>
  <si>
    <t>Offer a platform for employees to enroll in benefit plans or integrate with carriers</t>
  </si>
  <si>
    <t xml:space="preserve">Provide forms to enter participant information (including dependents) </t>
  </si>
  <si>
    <t>Display and track enrollment status and eligibility for employees</t>
  </si>
  <si>
    <t>Provide administrative capability to indicate inactive participant when an employee is terminated, retires, or becomes otherwise ineligible for participation in the benefits plan</t>
  </si>
  <si>
    <t>Provide participants with information about enrollment in different plans (including cost)</t>
  </si>
  <si>
    <t>Enable employees to store and access policy-related forms and documents</t>
  </si>
  <si>
    <t>Integrate with life events tracked in the system that would impact eligibility and premiums</t>
  </si>
  <si>
    <t>Integrate with leave management capability impacting benefit eligibility</t>
  </si>
  <si>
    <t>Prompt employees to update information when an event impacts eligibility</t>
  </si>
  <si>
    <t>Provide notification or reporting when employee becomes ineligible (termination, leave, retirement, death, etc.)</t>
  </si>
  <si>
    <t>Support employee self-services for changes in dependents, marital status, insurability, or other events impacting eligibility</t>
  </si>
  <si>
    <t>Provide employee access to view benefit summaries</t>
  </si>
  <si>
    <t>Provide retired employees with access to information about benefit eligibility and tenure dates (years of service, employment dates)</t>
  </si>
  <si>
    <t>Maintain multiple types of plans (e.g. health, dental, life &amp; AD&amp;D, long-term disability, retirement and pension, EAP, and non-financial benefits)</t>
  </si>
  <si>
    <t>Automatically action workflows based on employees meeting eligibility criteria (e.g. tenure, demographic information, life events)</t>
  </si>
  <si>
    <t>Provide compliance reporting capability and exportable forms</t>
  </si>
  <si>
    <t>Integrate with payroll administration</t>
  </si>
  <si>
    <t>Provide tools to manage the employee disability process, including status reports, modified eligibility, and important date tracking</t>
  </si>
  <si>
    <t>Report on disability management elements specifically and in aggregate, including lifetime eligibility, amount of leave taken, disability claims by type and financial impact</t>
  </si>
  <si>
    <t>Track and report on employer-side benefit contribution</t>
  </si>
  <si>
    <t>Produce benefit summary reports at configurable intervals (quarterly, annually, etc.)</t>
  </si>
  <si>
    <t>Are insurance amounts automatically adjusted when a salary increases?</t>
  </si>
  <si>
    <t>Do Employee Benefit Statements include the company's cost of benefits?</t>
  </si>
  <si>
    <t>System calculates arrears on benefits while on disability</t>
  </si>
  <si>
    <t>System includes benefit premium reports</t>
  </si>
  <si>
    <t>Will benefit election changes update payroll deductions?</t>
  </si>
  <si>
    <t>Organizational Structure</t>
  </si>
  <si>
    <t>Support the creation of multiple organizational units, including divisions, and departments</t>
  </si>
  <si>
    <t>Support multiple organizational views based on configurable criteria</t>
  </si>
  <si>
    <t>Visual representation of organizational levels with drill-down capability</t>
  </si>
  <si>
    <t>Snapshot (point-in-time) organizational structure reporting</t>
  </si>
  <si>
    <t>Ability to track supervisor information both current and historical</t>
  </si>
  <si>
    <t>Visibility into delegates and contingency resources</t>
  </si>
  <si>
    <t>Reporting into span-of-control</t>
  </si>
  <si>
    <t>Ability to configure different structures of the organization (hierarchical, matrix, dotted-line)</t>
  </si>
  <si>
    <t xml:space="preserve">Export organizational charts in multiple formats (Excel, image, PDF, etc.) </t>
  </si>
  <si>
    <t>Ability to mass move employees from one section/title to another and keep record of previous section/title.</t>
  </si>
  <si>
    <t>Position Management</t>
  </si>
  <si>
    <t>Create/manage jobs and job details</t>
  </si>
  <si>
    <t>Track all employee job-specific data (job grades, job families, salary, reports to, etc.)</t>
  </si>
  <si>
    <t>Maintain job status (active, inactive)</t>
  </si>
  <si>
    <t>Maintain job linkages for progression and career pathing</t>
  </si>
  <si>
    <t>Retain job history including title changes, reclassification, and inclusion in career paths</t>
  </si>
  <si>
    <t>Maintain job requirements including licenses, certifications, compliance-related training, clearance, and other specifics</t>
  </si>
  <si>
    <t>Track job details including name, description, class/stratum, job family, job type, salary band or grade, FT/PT</t>
  </si>
  <si>
    <t>Maintain compensation information associated with the job (range, midpoint, market benchmark)</t>
  </si>
  <si>
    <t>Track EEO, FLSA, and other compliance-related data</t>
  </si>
  <si>
    <t>Maintain jobs across multiple departments, geographical locations, companies, divisions, and other structural distinctions</t>
  </si>
  <si>
    <t>Provide for detailed position reporting</t>
  </si>
  <si>
    <t>Maintain link to job requisition, job description, job evaluation specifics (where applicable), and inclusion in collective bargaining agreements</t>
  </si>
  <si>
    <t>Time And Attendance</t>
  </si>
  <si>
    <t>Create employee work schedules</t>
  </si>
  <si>
    <t>Export/print schedules in standard templates</t>
  </si>
  <si>
    <t>Support the calculation of benefit entitlements based on multiple inputs (hours/day, days per weeks, fixed, bi-weekly, etc.)</t>
  </si>
  <si>
    <t>Custom define accruals rules by job, position, and employee</t>
  </si>
  <si>
    <t>Support multiple direct employee input types (swipe cards, biometrics, online timesheets)</t>
  </si>
  <si>
    <t>Integrate timecard and payroll data within the application</t>
  </si>
  <si>
    <t>Override schedules at source</t>
  </si>
  <si>
    <t>Track and report employee attendance</t>
  </si>
  <si>
    <t>Allow employees and managers to view timecard information via self-service interface</t>
  </si>
  <si>
    <t>Indefinite audit trail of all timecard updates</t>
  </si>
  <si>
    <t>Automatic alerts for exceptions (rules violations, over-time allowances, etc.)</t>
  </si>
  <si>
    <t>Automatically schedule payroll reports, including validation and error reports</t>
  </si>
  <si>
    <t>Include real-time access for cost/budget statistics</t>
  </si>
  <si>
    <t>Support tracking of labor statistics for timesheets</t>
  </si>
  <si>
    <t>Integration with payroll processing</t>
  </si>
  <si>
    <t>Integration with position management (e.g. transfer of job role information from the core HR system)</t>
  </si>
  <si>
    <t>Integration with both physical and virtual time clocks</t>
  </si>
  <si>
    <t>Configure multiple time and attendance rule sets to accommodate collective bargaining agreements or employee types</t>
  </si>
  <si>
    <t>System integrates with timeclocks that use RFID technology for punching in and out.</t>
  </si>
  <si>
    <t>System allows for punching in and out using a web browser.</t>
  </si>
  <si>
    <t>System allows for punching in and out using an app on an Android or Apple phone or tablet.</t>
  </si>
  <si>
    <t>System allows direct entry of employee time over the Internet using a standard web browser.</t>
  </si>
  <si>
    <t>System supports geo-fencing options regarding punch in and out locations.</t>
  </si>
  <si>
    <t>Supports an unlimited number of pay codes and pay categories for tracking employee time.</t>
  </si>
  <si>
    <t>Client can configure an unlimited number of paid and unpaid time off reasons/comments.</t>
  </si>
  <si>
    <t>Employee balances are automatically deducted upon approval of time off.</t>
  </si>
  <si>
    <t>System can prevent negative time off requests</t>
  </si>
  <si>
    <t>System will alert when comp time balances reach a defined level.</t>
  </si>
  <si>
    <t>Employees can view approved time off request on their schedule.</t>
  </si>
  <si>
    <t>Employees can view all accrued balances.</t>
  </si>
  <si>
    <t>Employees can view full attendance history online</t>
  </si>
  <si>
    <t>Supports employee or supervisor user to edit, cancel or delete a time off after approval.</t>
  </si>
  <si>
    <t>Supports employee sign-off of timecards.</t>
  </si>
  <si>
    <t>Allows managers to approve/authorize timecards.</t>
  </si>
  <si>
    <t>Provides a user -friendly interface for reviewing employee time and attendance records</t>
  </si>
  <si>
    <t>Provides an audit trail of changes made to time records</t>
  </si>
  <si>
    <t>Supports FMLA and ADA leave tracking or tracking time on any medical leaves, both paid and unpaid statuses.</t>
  </si>
  <si>
    <t>Supports salaried, exempt employees moving into an unpaid status when all accrued time has been exhausted</t>
  </si>
  <si>
    <t>Leave Management</t>
  </si>
  <si>
    <t>Support salaried and hourly employees</t>
  </si>
  <si>
    <t>Team and global visibility into calendar displaying absences by date, location, and type</t>
  </si>
  <si>
    <t>Support multiple rounding rules for accruals types (vacation/sick, benefits)</t>
  </si>
  <si>
    <t>Track absence history</t>
  </si>
  <si>
    <t>Track multiple absence accruals (vacation, sick, personal days, etc.)</t>
  </si>
  <si>
    <t>Track multiple leave types (vacation, STD, maternity, etc.)</t>
  </si>
  <si>
    <t>Support workflow for manager approvals</t>
  </si>
  <si>
    <t>Support workflow (including defined lock-down stages) for multi-step approval processes</t>
  </si>
  <si>
    <t>Allow employees to schedule and cancel leaves/absences via self-service interface</t>
  </si>
  <si>
    <t>Email notifications for approvals of both timecards and absence requests</t>
  </si>
  <si>
    <t>Provide notifications/alerts or reports associated with leave overages or exceptions</t>
  </si>
  <si>
    <t>Support leave-bidding functionality</t>
  </si>
  <si>
    <t>Support for blackout days and time unavailable for leave</t>
  </si>
  <si>
    <t>Track leave start and end dates</t>
  </si>
  <si>
    <t>Support monthly accrual for paid-leave plans</t>
  </si>
  <si>
    <t>Support leave carryover and tracking</t>
  </si>
  <si>
    <t>Configure leave plans based on employee parameters like seniority, employee type, and other characteristics</t>
  </si>
  <si>
    <t>Scheduling</t>
  </si>
  <si>
    <t>Reporting into capacity and shift overlaps</t>
  </si>
  <si>
    <t>Provide shift-swapping capability</t>
  </si>
  <si>
    <t>Maintain a master schedule for all scheduled work types and groups</t>
  </si>
  <si>
    <t>Shift-bidding functionality accounting for employee tenure, job class, and other qualifiers</t>
  </si>
  <si>
    <t xml:space="preserve">Advanced scheduling based on capacity plan, demand projections </t>
  </si>
  <si>
    <t>Alerts/notifications related to scheduling exceptions, staffing variances, shortages</t>
  </si>
  <si>
    <t>Configure recurring schedules and schedule patterns</t>
  </si>
  <si>
    <t>Visibility into shift rotation (on/off days)</t>
  </si>
  <si>
    <t>Ad hoc shift and schedule changes</t>
  </si>
  <si>
    <t>Ability to build shift-specific rules (e.g. multiple shift limit, role requirements)</t>
  </si>
  <si>
    <t>Compliance with applicable legislation (e.g. FLSA)</t>
  </si>
  <si>
    <t xml:space="preserve">Roster management including available, unavailable, leave, available but not qualified, available and qualified </t>
  </si>
  <si>
    <t>Support for split-shifts and other scheduled overrides</t>
  </si>
  <si>
    <t>Overtime request notifications and alerts</t>
  </si>
  <si>
    <t>Status tracking for employees (on call/standby, available, unavailable)</t>
  </si>
  <si>
    <t>Support for blackout rules integrated with global leave schedule</t>
  </si>
  <si>
    <t>Configure bidding rules for shifts, rotations, and temporary assignments</t>
  </si>
  <si>
    <t>Workflow for schedule receipt or change requests</t>
  </si>
  <si>
    <t>Audit trail for all request submissions, approvals, and denials</t>
  </si>
  <si>
    <t>Ability to view and schedule alternate resources when an employee is unavailable</t>
  </si>
  <si>
    <t>Reporting into schedules, net annual work hours, capacity, overtime requirements, exceptions, shift-split incidence, shift-switch incidence</t>
  </si>
  <si>
    <t>Ability to build reports based on schedule data</t>
  </si>
  <si>
    <t>Integration with core HR records and time capture</t>
  </si>
  <si>
    <t>Performance Management</t>
  </si>
  <si>
    <t>Ability for managers and employees to establish date-effective goals and objectives</t>
  </si>
  <si>
    <t>Ability for managers to cascade goals based on alignment with departmental or organizational goals</t>
  </si>
  <si>
    <t>Track percentage completion for specific goals and objectives</t>
  </si>
  <si>
    <t>Ability to administer multiple types of performance reviews/appraisals (ranking/grading, 360-reviews, self-review, peer-review)</t>
  </si>
  <si>
    <t>Ability to administer reviews at configurable intervals (e.g. quarterly, annually, ad hoc)</t>
  </si>
  <si>
    <t>Sign-off and acknowledgement capability for both manager and employee</t>
  </si>
  <si>
    <t>Ability to attach documents to a performance review (e.g. emails, communications, notes)</t>
  </si>
  <si>
    <t>Ability to create, modify, and manage criteria including weights, order, and formatting</t>
  </si>
  <si>
    <t>Provide aggregate performance scores based on weightings and pre-established criteria</t>
  </si>
  <si>
    <t>Track historical performance for an employee, a supervisor's reports, or other hierarchy segmentation</t>
  </si>
  <si>
    <t xml:space="preserve">Provide for detailed and summary performance reporting </t>
  </si>
  <si>
    <t>Identify training and learning opportunities based on performance scores in specific areas</t>
  </si>
  <si>
    <t>Configure workflow associated with performance rating on aggregate and on specific competency areas</t>
  </si>
  <si>
    <t>Provide for the administration and tracking of performance improvement or remediation plans and associated activities</t>
  </si>
  <si>
    <t>Ability to link performance with incentive or compensation plans</t>
  </si>
  <si>
    <t>Talent Acquisition</t>
  </si>
  <si>
    <t>Post requisitions through multiple channels (internally, external portal, job boards)</t>
  </si>
  <si>
    <t>Integration with job boards</t>
  </si>
  <si>
    <t>Support for source and channel tracking based on unique requisition identifiers</t>
  </si>
  <si>
    <t>Ability to create pre-qualification questions for posted requisitions</t>
  </si>
  <si>
    <t>Track and maintain historical requisitions and applicant information</t>
  </si>
  <si>
    <t>Maintain applicant information in applicant pools</t>
  </si>
  <si>
    <t>Provide talent acquisition specialists with tools to track the applicant pipeline at different stages (pre-screening, long-list, short-list, offer)</t>
  </si>
  <si>
    <t>Provide activity dashboard screens, showing open jobs, pending offers, and scheduled interviews</t>
  </si>
  <si>
    <t>Report on open requisitions with details about time open, applicants screened, interviewed, offers extended</t>
  </si>
  <si>
    <t>Ability to convert successful applicants to employees in the system without re-entering information</t>
  </si>
  <si>
    <t>Seamless integration with onboarding processes</t>
  </si>
  <si>
    <t xml:space="preserve">Ability to attach documents to applications (emails, notes, resumes, forms) </t>
  </si>
  <si>
    <t>Integration with position management for job requirements</t>
  </si>
  <si>
    <t xml:space="preserve">Manage applicant notes within requisitions and client records </t>
  </si>
  <si>
    <t>Ability to initiate communications and scheduling with candidates within the ATS</t>
  </si>
  <si>
    <t>Integration for scheduling and email with Outlook</t>
  </si>
  <si>
    <t>Initiate candidate-related workflows to promote candidacy, solicit additional information, or halt a process</t>
  </si>
  <si>
    <t>Ability to copy requisitions as templates for recurring postings</t>
  </si>
  <si>
    <t>When a position is posted, suggest candidates within candidate pools who fit the requirements (internal search)</t>
  </si>
  <si>
    <t>Built-in integration with background verification tools</t>
  </si>
  <si>
    <t>Job portal functionality for an external and internal facing careers page</t>
  </si>
  <si>
    <t>Employee referral capability within the ATS</t>
  </si>
  <si>
    <t>Hiring Managers outside of the HR department have access to submit job requisitions</t>
  </si>
  <si>
    <t>Confidential information can be redacted</t>
  </si>
  <si>
    <t>Provides consistent profile view for all candidates</t>
  </si>
  <si>
    <t xml:space="preserve">Users can download original copy of a candidate’s resume </t>
  </si>
  <si>
    <t>Allows for an unlimited number of statuses for candidates &amp; users can easily change status</t>
  </si>
  <si>
    <t>Distinguishes between internal and external candidates</t>
  </si>
  <si>
    <t>Approval process can vary by position - if a position requires a CDL and the applicant does not have a CDL the applicant can be disqualified automatically.  Ability to define disqualifiers</t>
  </si>
  <si>
    <t xml:space="preserve">Job description database can be uploaded from current system  </t>
  </si>
  <si>
    <t>Provides candidate portals for both internal and external candidates</t>
  </si>
  <si>
    <t>Applicants receive notifications on new open positions</t>
  </si>
  <si>
    <t xml:space="preserve">Provides multiple options for completing application including: upload resume, manual entry, Indeed, LinkedIn profile, etc. </t>
  </si>
  <si>
    <t xml:space="preserve">Applicants can apply from cellular device  </t>
  </si>
  <si>
    <t xml:space="preserve">Applicants are immediately visible after submitting job application </t>
  </si>
  <si>
    <t>Prevents applicants from applying for the same job twice</t>
  </si>
  <si>
    <t>Provides configurable candidate email templates</t>
  </si>
  <si>
    <t>Ability to define and manage candidate shortlists</t>
  </si>
  <si>
    <t xml:space="preserve">Sorts candidates based on match with search criteria </t>
  </si>
  <si>
    <t>Hiring/onboarding form is prepopulated with data captured during recruitment process</t>
  </si>
  <si>
    <t xml:space="preserve">Supports customizable offer letter generation, approval, and tracking </t>
  </si>
  <si>
    <t>Automatically creates employee record upon hiring</t>
  </si>
  <si>
    <t>Automatically begins the onboarding process upon hiring</t>
  </si>
  <si>
    <t>Retains submitted applicant material based on client retention schedules</t>
  </si>
  <si>
    <t>Learning and Development</t>
  </si>
  <si>
    <t>Ability to manage course and class setup including eLearning and instructor-led (time, location, capacity, prerequisites, related classes)</t>
  </si>
  <si>
    <t>Enable employees to self-enroll in classes</t>
  </si>
  <si>
    <t>Manage multiple registration methods (self-enrollment, manager enrollment, and administrator enrollment)</t>
  </si>
  <si>
    <t>Ability to create and maintain a catalog of courses</t>
  </si>
  <si>
    <t>Configure course catalogs based on job class, level, pay band/stratum, and other hierarchical classification</t>
  </si>
  <si>
    <t>Ability to link courses together to create programs and track learner progress against goals</t>
  </si>
  <si>
    <t>Provide content authorship capability to enable course and testing design</t>
  </si>
  <si>
    <t>Provide learning content in a variety of formats (audio, video, interactive)</t>
  </si>
  <si>
    <t>Mobile and web access to learning content, testing, enrollment, and programs</t>
  </si>
  <si>
    <t>Integration with performance management with recommended courses and competency training</t>
  </si>
  <si>
    <t>Ability to track training (ad hoc, recurring, acknowledgement, one time)</t>
  </si>
  <si>
    <t>Notify managers through alerts or reports that employee training is approaching expiration, expired, or missing</t>
  </si>
  <si>
    <t>Integration with position management for skills development, licenses, and other requirements</t>
  </si>
  <si>
    <t>Broad reporting capability for administrators – tracking completion and performance for individuals, as well as segmented by organizational levels or segmentations</t>
  </si>
  <si>
    <t>Maintain an inventory of skills and competencies and associated learning materials</t>
  </si>
  <si>
    <t>Ability to import content from off-the-shelf authoring tools and export content for modification</t>
  </si>
  <si>
    <t>Ability to report on content elements, usage, and channel effectiveness</t>
  </si>
  <si>
    <t>Drag-and-drop content creation capability for basic to intermediate content development</t>
  </si>
  <si>
    <t>Development capability for advanced content creation</t>
  </si>
  <si>
    <t>Ability to create adaptive learning based on previous or in-assessment performance</t>
  </si>
  <si>
    <t>Ability to create testing with varying types of grading and scoring criteria</t>
  </si>
  <si>
    <t>Batch tools for registration, scheduling, and removal of employees into and from programs</t>
  </si>
  <si>
    <t>Partnership with content providers and easy import of content</t>
  </si>
  <si>
    <t>Ability to maintain course and learner history (course versions, lifetime enrollment, courses registered and completed, performance by course/program)</t>
  </si>
  <si>
    <t>Compliance with design and development standards for learning content (SCORM, AICC, tin-box, etc.)</t>
  </si>
  <si>
    <t>Onboarding and Offboarding</t>
  </si>
  <si>
    <t>Integration with talent acquisition to action onboarding activities</t>
  </si>
  <si>
    <t>Ability for new hires to complete, sign, and send onboarding documents electronically</t>
  </si>
  <si>
    <t>Workflow associated with onboarding steps (e.g. actioning asset issuance, badge allocation, health &amp; safety training)</t>
  </si>
  <si>
    <t>Tracking of onboarding activities and time spent at each stage</t>
  </si>
  <si>
    <t>Reporting on aggregate onboarding to identify bottlenecks, gaps, and manual interventions</t>
  </si>
  <si>
    <t>Integration with background check process, including third-party verification</t>
  </si>
  <si>
    <t>Offboarding capability to ensure employees exiting the organization go through appropriate steps</t>
  </si>
  <si>
    <t>Exit surveys or questionnaires, and reporting associated with results</t>
  </si>
  <si>
    <t>Ability to indicate an employee's eligibility for rehire upon exit</t>
  </si>
  <si>
    <t>Tracking employee leave type (voluntary, involuntary, death, etc.)</t>
  </si>
  <si>
    <t>Statutory forms and reports associated with employee terminations, including both built-in codes and created ones</t>
  </si>
  <si>
    <t>Ability for new hire to access the system and start the onboarding process prior to first day</t>
  </si>
  <si>
    <t xml:space="preserve">Ability to support a paperless onboarding process with W-4, I-9 documents, electronic signatures, and the generation of the ongoing unique employee identification number? </t>
  </si>
  <si>
    <t xml:space="preserve">Ability to interface employee’s I-9 to verify for United States. </t>
  </si>
  <si>
    <t>Ability to provide a checklist of activities that employees need to perform to complete the onboarding process.</t>
  </si>
  <si>
    <t xml:space="preserve">Ability to send employee a reminder if tasks are not completed in a timely manner. </t>
  </si>
  <si>
    <t xml:space="preserve">Ability for new hires to return and update or correct their information after the initial submission. This would need to include the ability to upload a file. </t>
  </si>
  <si>
    <t>Allows for automatic benefit enrollment</t>
  </si>
  <si>
    <t>Succession Planning</t>
  </si>
  <si>
    <t>Manage succession plans for positions at multiple levels (senior leadership and executives, management, critical employees)</t>
  </si>
  <si>
    <t>Maintain succession to multiple levels</t>
  </si>
  <si>
    <t>Define critical roles and critical individuals within the organization</t>
  </si>
  <si>
    <t>Assess flight risk for individuals in critical roles</t>
  </si>
  <si>
    <t>Assess readiness of succession candidates with a configurable degree of detail (high/medium/low, ready-now/ready within a year/ready within 2-3 years, etc.)</t>
  </si>
  <si>
    <t>Define overall position risk based on flight risk of incumbent and readiness of successors (i.e. high risk for positions where the incumbent is at a high flight risk and successors are not ready)</t>
  </si>
  <si>
    <t>Create action plans for succession candidates</t>
  </si>
  <si>
    <t>Integrate succession plans with performance and learning management to fill readiness gap</t>
  </si>
  <si>
    <t>Generate succession maps in different formats like critical role mapping, organizational chart</t>
  </si>
  <si>
    <t>Create alerts or notifications when an employee in a critical position exits the organization</t>
  </si>
  <si>
    <t>Create alerts or notifications when the successor(s) for an employee in a critical position exits the organization</t>
  </si>
  <si>
    <t>Assess succession depth for critical roles and suggest redistribution of ready-now talent across the organization</t>
  </si>
  <si>
    <t>Add notes and attachments (emails, awards, recommendations) to succession candidates</t>
  </si>
  <si>
    <t>Maintain high-potential employee list with associated action plans, career paths, and succession potential</t>
  </si>
  <si>
    <t>Compensation Management</t>
  </si>
  <si>
    <t>Integration with position management</t>
  </si>
  <si>
    <t>Indicate pay bands, stratum detail, job levels, and location-specific compensation levels for position</t>
  </si>
  <si>
    <t>Visibility into compensation range (low, medium, high)</t>
  </si>
  <si>
    <t>Indicators through alerts or notifications of individuals who have reached or exceeded a job’s high range or are below a job’s low range</t>
  </si>
  <si>
    <t>Predictive indicators about anticipated green- and red-circling</t>
  </si>
  <si>
    <t>Configurable plans for “hot skills” or critical jobs that override regular rules</t>
  </si>
  <si>
    <t>Integration with external benchmarking vendors for titling, salary range, and benefits by location</t>
  </si>
  <si>
    <t>Ability to report on compensation across organizational levels, by pay bands, job levels, job types, specific positions, locations, and other specifics</t>
  </si>
  <si>
    <t>Total rewards functionality, including pension, benefits, perks, bonuses, and incentives</t>
  </si>
  <si>
    <t>Ability to configure workflows associated with increases below/above established ranges, pay band promotions</t>
  </si>
  <si>
    <t>Configure role-based security for a compensation manager</t>
  </si>
  <si>
    <t>Job evaluation capability to reassess jobs</t>
  </si>
  <si>
    <t>Maintain compensation-related history for roles</t>
  </si>
  <si>
    <t>Ability to configure short-term, medium-term, long-term, and ad hoc compensation plans for incentives or pay-for-performance</t>
  </si>
  <si>
    <t>Integration with performance management to assess equity</t>
  </si>
  <si>
    <t>Workforce Planning</t>
  </si>
  <si>
    <t>Reporting into overcapacity operation (overtime requirements) and under capacity (underutilization)</t>
  </si>
  <si>
    <t>Impact assessment of banked time off on future scheduling and planning needs</t>
  </si>
  <si>
    <t>Analysis of attendance data to highlight area of opportunity</t>
  </si>
  <si>
    <t>Benchmark base service levels to assess the need for staffing requirements</t>
  </si>
  <si>
    <t>Ability to accommodate remote workforce alongside local resources</t>
  </si>
  <si>
    <t>Comparison of overtime requirements based on historical-data and business-need aligned overtime requirements</t>
  </si>
  <si>
    <t>Alerts and notifications to action manager decisions related to workforce (e.g. evaluate leave request based on capacity needs and global leaves)</t>
  </si>
  <si>
    <t>Assess absenteeism against peak, non-peak, and other capacity times/dates</t>
  </si>
  <si>
    <t>Assess the consistency of lieu time and standby protocols across different groups or departments</t>
  </si>
  <si>
    <t>Track and maintain history of attendance management program KPIs, both current and as they correlate with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</si>
</sst>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Aptos Narrow"/>
      <family val="2"/>
      <scheme val="minor"/>
    </font>
    <font>
      <i/>
      <sz val="18"/>
      <color theme="1"/>
      <name val="Aptos Narrow"/>
      <family val="2"/>
      <scheme val="minor"/>
    </font>
    <font>
      <sz val="11"/>
      <color theme="1"/>
      <name val="Aptos Narrow"/>
      <scheme val="minor"/>
    </font>
    <font>
      <sz val="11"/>
      <color rgb="FF000000"/>
      <name val="Aptos Narrow"/>
      <family val="2"/>
      <scheme val="minor"/>
    </font>
    <font>
      <sz val="11"/>
      <color rgb="FF000000"/>
      <name val="Aptos Narrow"/>
      <scheme val="minor"/>
    </font>
    <font>
      <sz val="11"/>
      <color rgb="FF000000"/>
      <name val="Calibri"/>
      <family val="2"/>
      <charset val="1"/>
    </font>
    <font>
      <sz val="18"/>
      <color rgb="FF000000"/>
      <name val="Aptos Narrow"/>
      <scheme val="minor"/>
    </font>
    <font>
      <sz val="14"/>
      <color rgb="FF000000"/>
      <name val="Aptos Narrow"/>
      <scheme val="minor"/>
    </font>
    <font>
      <b/>
      <sz val="11"/>
      <color rgb="FFFFFFFF"/>
      <name val="Aptos Narrow"/>
      <charset val="1"/>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center" vertical="center"/>
    </xf>
    <xf numFmtId="0" fontId="0" fillId="0" borderId="6" xfId="0" applyBorder="1"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4" fillId="0" borderId="10" xfId="0" applyFont="1" applyBorder="1"/>
    <xf numFmtId="0" fontId="5" fillId="0" borderId="3" xfId="0" applyFont="1" applyBorder="1" applyAlignment="1">
      <alignment horizontal="left" vertical="top" wrapText="1"/>
    </xf>
    <xf numFmtId="0" fontId="4" fillId="0" borderId="0" xfId="0" applyFont="1" applyAlignment="1">
      <alignment horizontal="left" vertical="top" wrapText="1"/>
    </xf>
    <xf numFmtId="0" fontId="8" fillId="0" borderId="0" xfId="0" applyFont="1" applyAlignment="1">
      <alignment horizontal="left"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1" fillId="0" borderId="0" xfId="0" applyFont="1" applyAlignment="1">
      <alignment horizontal="center" vertical="center"/>
    </xf>
  </cellXfs>
  <cellStyles count="1">
    <cellStyle name="Normal" xfId="0" builtinId="0"/>
  </cellStyles>
  <dxfs count="152">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FF0000"/>
        <name val="Aptos Narrow"/>
        <scheme val="minor"/>
      </font>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alignment horizontal="center" vertical="center"/>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border>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bottom/>
        <vertical style="thin">
          <color rgb="FF000000"/>
        </vertical>
        <horizontal style="thin">
          <color rgb="FF000000"/>
        </horizontal>
      </border>
    </dxf>
    <dxf>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3D86859-AD3D-43E8-86C2-2B870BF6F1AC}" name="ServiceTable" displayName="ServiceTable" ref="A3:D16" headerRowDxfId="151" totalsRowDxfId="150" headerRowBorderDxfId="148" tableBorderDxfId="149">
  <autoFilter ref="A3:D16" xr:uid="{33D86859-AD3D-43E8-86C2-2B870BF6F1AC}">
    <filterColumn colId="0" hiddenButton="1"/>
    <filterColumn colId="1" hiddenButton="1"/>
    <filterColumn colId="2" hiddenButton="1"/>
    <filterColumn colId="3" hiddenButton="1"/>
  </autoFilter>
  <tableColumns count="4">
    <tableColumn id="1" xr3:uid="{4D30585B-3EE2-4E89-91E1-7DC6491CD17F}" name="Index" totalsRowLabel="Total" dataDxfId="147">
      <calculatedColumnFormula>ROW() - ROW(ServiceTable[[#Headers],[Index]])</calculatedColumnFormula>
    </tableColumn>
    <tableColumn id="2" xr3:uid="{8CD95A0E-B6DE-4F19-9EC0-424DBAB74FDA}" name="Requirement Outline" dataDxfId="146"/>
    <tableColumn id="3" xr3:uid="{5BEE98AD-6D0F-40CA-B952-D8DEDB2FBA45}" name="Included in Proposal (Y/N)" dataDxfId="145"/>
    <tableColumn id="4" xr3:uid="{8F36DCB5-EC81-409C-8B3B-732FCC0928AA}" name="Vendor Response and Additional Notes" totalsRowFunction="count" dataDxfId="144"/>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A24C327-8DEC-4789-99FD-D51FF99A34CC}" name="TimeTable" displayName="TimeTable" ref="A3:D41" headerRowDxfId="79" totalsRowDxfId="78" headerRowBorderDxfId="76" tableBorderDxfId="77">
  <autoFilter ref="A3:D41" xr:uid="{64B4950E-D06B-42C2-BDAB-6BCD9078CD9A}">
    <filterColumn colId="0" hiddenButton="1"/>
    <filterColumn colId="1" hiddenButton="1"/>
    <filterColumn colId="2" hiddenButton="1"/>
    <filterColumn colId="3" hiddenButton="1"/>
  </autoFilter>
  <tableColumns count="4">
    <tableColumn id="1" xr3:uid="{31E01EBC-D2BD-48EE-A854-F7A80265E1B6}" name="Index" totalsRowLabel="Total" dataDxfId="75"/>
    <tableColumn id="2" xr3:uid="{2ABA9817-1742-42AC-B5D4-7E3F4CB80749}" name="Requirement Outline" dataDxfId="74"/>
    <tableColumn id="3" xr3:uid="{CEBB9ACA-749B-4A69-A0B2-02B19B61575C}" name="Included in Proposal (Y/N)" dataDxfId="73"/>
    <tableColumn id="4" xr3:uid="{9B37C559-DEC6-440E-8319-193E41E8C095}" name="Vendor Response and Additional Notes" totalsRowFunction="count" dataDxfId="72"/>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D1D2947-1763-4D16-A06D-184E60C8EE47}" name="LeaveTable" displayName="LeaveTable" ref="A3:D20" headerRowDxfId="71" totalsRowDxfId="70" headerRowBorderDxfId="68" tableBorderDxfId="69">
  <autoFilter ref="A3:D20" xr:uid="{64B4950E-D06B-42C2-BDAB-6BCD9078CD9A}">
    <filterColumn colId="0" hiddenButton="1"/>
    <filterColumn colId="1" hiddenButton="1"/>
    <filterColumn colId="2" hiddenButton="1"/>
    <filterColumn colId="3" hiddenButton="1"/>
  </autoFilter>
  <tableColumns count="4">
    <tableColumn id="1" xr3:uid="{3F70E6A8-1606-4D88-92BF-ABADA9DBCC3B}" name="Index" totalsRowLabel="Total" dataDxfId="67"/>
    <tableColumn id="2" xr3:uid="{3B4D5F90-A0A7-4724-B499-2133DBF4F32E}" name="Requirement Outline" dataDxfId="66"/>
    <tableColumn id="3" xr3:uid="{7E0EFBFB-2FB4-4875-82C9-05C2F264C388}" name="Included in Proposal (Y/N)" dataDxfId="65"/>
    <tableColumn id="4" xr3:uid="{C41E0E87-7D7A-4BE5-8C5C-361AB5F3CB90}" name="Vendor Response and Additional Notes" totalsRowFunction="count" dataDxfId="64"/>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AD6CE10-7612-4197-A9F5-54F830E4FABE}" name="SchedulingTable" displayName="SchedulingTable" ref="A3:D28" headerRowDxfId="63" totalsRowDxfId="62" headerRowBorderDxfId="60" tableBorderDxfId="61">
  <autoFilter ref="A3:D28" xr:uid="{64B4950E-D06B-42C2-BDAB-6BCD9078CD9A}">
    <filterColumn colId="0" hiddenButton="1"/>
    <filterColumn colId="1" hiddenButton="1"/>
    <filterColumn colId="2" hiddenButton="1"/>
    <filterColumn colId="3" hiddenButton="1"/>
  </autoFilter>
  <tableColumns count="4">
    <tableColumn id="1" xr3:uid="{1C4E8502-95A3-4EAC-A3B4-2889E68012BE}" name="Index" totalsRowLabel="Total" dataDxfId="59"/>
    <tableColumn id="2" xr3:uid="{A11A8924-F5AF-4C22-B37D-FA47C1D086E1}" name="Requirement Outline" dataDxfId="58"/>
    <tableColumn id="3" xr3:uid="{9F5009DC-D1B0-4332-B8D2-65040D8DE219}" name="Included in Proposal (Y/N)" dataDxfId="57"/>
    <tableColumn id="4" xr3:uid="{45E68879-B7FB-49FD-933D-BEF5D9BFCE25}" name="Vendor Response and Additional Notes" totalsRowFunction="count" dataDxfId="56"/>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CDE7868-6C3E-4B4B-AAD1-9391E692ED90}" name="PerformanceTable" displayName="PerformanceTable" ref="A3:D18" headerRowDxfId="55" totalsRowDxfId="54" headerRowBorderDxfId="52" tableBorderDxfId="53">
  <autoFilter ref="A3:D18" xr:uid="{64B4950E-D06B-42C2-BDAB-6BCD9078CD9A}">
    <filterColumn colId="0" hiddenButton="1"/>
    <filterColumn colId="1" hiddenButton="1"/>
    <filterColumn colId="2" hiddenButton="1"/>
    <filterColumn colId="3" hiddenButton="1"/>
  </autoFilter>
  <tableColumns count="4">
    <tableColumn id="1" xr3:uid="{5834730B-EA9C-41A0-AF82-C75059A81060}" name="Index" totalsRowLabel="Total" dataDxfId="51"/>
    <tableColumn id="2" xr3:uid="{80ACDE7E-C7A0-4BBD-9C73-7F0FCD52BC18}" name="Requirement Outline" dataDxfId="50"/>
    <tableColumn id="3" xr3:uid="{651F5CE8-E5AC-4126-A6FC-8BAB21A0AB40}" name="Included in Proposal (Y/N)" dataDxfId="49"/>
    <tableColumn id="4" xr3:uid="{04275426-EF63-429C-B5FE-858CBFD80E8D}" name="Vendor Response and Additional Notes" totalsRowFunction="count" dataDxfId="48"/>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1DC48F6-CDD2-4955-8E98-165A8880BF0E}" name="TalentTable" displayName="TalentTable" ref="A3:D47" headerRowDxfId="47" totalsRowDxfId="46" headerRowBorderDxfId="44" tableBorderDxfId="45">
  <autoFilter ref="A3:D47" xr:uid="{64B4950E-D06B-42C2-BDAB-6BCD9078CD9A}">
    <filterColumn colId="0" hiddenButton="1"/>
    <filterColumn colId="1" hiddenButton="1"/>
    <filterColumn colId="2" hiddenButton="1"/>
    <filterColumn colId="3" hiddenButton="1"/>
  </autoFilter>
  <tableColumns count="4">
    <tableColumn id="1" xr3:uid="{CFE5F716-C9A1-4452-B5E6-A4E7728CAD1C}" name="Index" totalsRowLabel="Total" dataDxfId="43">
      <calculatedColumnFormula>ROW() - ROW(TalentTable[[#Headers],[Index]])</calculatedColumnFormula>
    </tableColumn>
    <tableColumn id="2" xr3:uid="{53C388AE-0DBA-4C7F-A22E-5EEC1E5EE003}" name="Requirement Outline" dataDxfId="42"/>
    <tableColumn id="3" xr3:uid="{F0D0C0A7-E9F9-453C-8270-A724911871D8}" name="Included in Proposal (Y/N)" dataDxfId="41"/>
    <tableColumn id="4" xr3:uid="{31939AC0-C46C-430E-ABE3-08D3994EB4A4}" name="Vendor Response and Additional Notes" totalsRowFunction="count" dataDxfId="40"/>
  </tableColumns>
  <tableStyleInfo name="TableStyleMedium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AF737F6-95DE-47CE-903F-7E2D75D96E74}" name="LearningTable" displayName="LearningTable" ref="A3:D28" headerRowDxfId="39" totalsRowDxfId="38" headerRowBorderDxfId="36" tableBorderDxfId="37">
  <autoFilter ref="A3:D28" xr:uid="{64B4950E-D06B-42C2-BDAB-6BCD9078CD9A}">
    <filterColumn colId="0" hiddenButton="1"/>
    <filterColumn colId="1" hiddenButton="1"/>
    <filterColumn colId="2" hiddenButton="1"/>
    <filterColumn colId="3" hiddenButton="1"/>
  </autoFilter>
  <tableColumns count="4">
    <tableColumn id="1" xr3:uid="{E2D401C2-10B6-4EEA-B781-ED1091C471B6}" name="Index" totalsRowLabel="Total" dataDxfId="35"/>
    <tableColumn id="2" xr3:uid="{0FFCDA2B-BAE4-418F-833A-8AD4688604F3}" name="Requirement Outline" dataDxfId="34"/>
    <tableColumn id="3" xr3:uid="{AE6165C2-C1F3-4E56-8BF2-40A360AC42E4}" name="Included in Proposal (Y/N)" dataDxfId="33"/>
    <tableColumn id="4" xr3:uid="{779654BB-C3C3-4CE3-BCD7-EB83DF33D74F}" name="Vendor Response and Additional Notes" totalsRowFunction="count" dataDxfId="32"/>
  </tableColumns>
  <tableStyleInfo name="TableStyleMedium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B9DE082-96BF-4DD8-BCF0-EA925F60C177}" name="OnOffTable" displayName="OnOffTable" ref="A3:D21" headerRowDxfId="31" totalsRowDxfId="30" headerRowBorderDxfId="28" tableBorderDxfId="29">
  <autoFilter ref="A3:D21" xr:uid="{64B4950E-D06B-42C2-BDAB-6BCD9078CD9A}">
    <filterColumn colId="0" hiddenButton="1"/>
    <filterColumn colId="1" hiddenButton="1"/>
    <filterColumn colId="2" hiddenButton="1"/>
    <filterColumn colId="3" hiddenButton="1"/>
  </autoFilter>
  <tableColumns count="4">
    <tableColumn id="1" xr3:uid="{4B660F1C-D5D4-4154-A32F-0E3ACE23373F}" name="Index" totalsRowLabel="Total" dataDxfId="27">
      <calculatedColumnFormula>ROW() - ROW(OnOffTable[[#Headers],[Index]])</calculatedColumnFormula>
    </tableColumn>
    <tableColumn id="2" xr3:uid="{7DED6695-36CB-464B-BA21-E144FE094444}" name="Requirement Outline" dataDxfId="26"/>
    <tableColumn id="3" xr3:uid="{921B6FE4-ADF4-40DF-B2AE-1DE1CE289FFE}" name="Included in Proposal (Y/N)" dataDxfId="25"/>
    <tableColumn id="4" xr3:uid="{7C6B49E6-1A61-402B-B336-CD2EFC8E2535}" name="Vendor Response and Additional Notes" totalsRowFunction="count" dataDxfId="24"/>
  </tableColumns>
  <tableStyleInfo name="TableStyleMedium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997CCF-E435-408E-84A4-7760D82E0DF0}" name="SuccessionTable" displayName="SuccessionTable" ref="A3:D17" headerRowDxfId="23" totalsRowDxfId="22" headerRowBorderDxfId="20" tableBorderDxfId="21">
  <autoFilter ref="A3:D17" xr:uid="{64B4950E-D06B-42C2-BDAB-6BCD9078CD9A}">
    <filterColumn colId="0" hiddenButton="1"/>
    <filterColumn colId="1" hiddenButton="1"/>
    <filterColumn colId="2" hiddenButton="1"/>
    <filterColumn colId="3" hiddenButton="1"/>
  </autoFilter>
  <tableColumns count="4">
    <tableColumn id="1" xr3:uid="{3B3C3B02-C695-4EF0-8D7D-F8434DA28E8B}" name="Index" totalsRowLabel="Total" dataDxfId="19"/>
    <tableColumn id="2" xr3:uid="{0D003F43-9C1E-42EF-84BF-5F1D169C2FC3}" name="Requirement Outline" dataDxfId="18"/>
    <tableColumn id="3" xr3:uid="{89E39A72-E274-462B-879B-E2CAEA3FE3B0}" name="Included in Proposal (Y/N)" dataDxfId="17"/>
    <tableColumn id="4" xr3:uid="{F542C8E1-FC56-460B-99FB-55C507F0E539}" name="Vendor Response and Additional Notes" totalsRowFunction="count" dataDxfId="16"/>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4B8F8C-4A8D-49AC-AB68-257FD2498CF3}" name="CompensationTable" displayName="CompensationTable" ref="A3:D18" headerRowDxfId="15" totalsRowDxfId="14" headerRowBorderDxfId="12" tableBorderDxfId="13">
  <autoFilter ref="A3:D18" xr:uid="{64B4950E-D06B-42C2-BDAB-6BCD9078CD9A}">
    <filterColumn colId="0" hiddenButton="1"/>
    <filterColumn colId="1" hiddenButton="1"/>
    <filterColumn colId="2" hiddenButton="1"/>
    <filterColumn colId="3" hiddenButton="1"/>
  </autoFilter>
  <tableColumns count="4">
    <tableColumn id="1" xr3:uid="{A2931D79-E208-4498-A25A-6954470AFB42}" name="Index" totalsRowLabel="Total" dataDxfId="11"/>
    <tableColumn id="2" xr3:uid="{F533E5A5-B5CA-452E-8722-E30808C4EF66}" name="Requirement Outline" dataDxfId="10"/>
    <tableColumn id="3" xr3:uid="{FBE5B685-4B4E-4BA3-9384-37FD608311F0}" name="Included in Proposal (Y/N)" dataDxfId="9"/>
    <tableColumn id="4" xr3:uid="{D9FFB8DA-3C93-45A2-B3FA-D9FC0F962D2C}" name="Vendor Response and Additional Notes" totalsRowFunction="count" dataDxfId="8"/>
  </tableColumns>
  <tableStyleInfo name="TableStyleMedium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7AB2B77-B25B-411D-9FA3-B0862056E3E9}" name="WorkforceTable" displayName="WorkforceTable" ref="A3:D13" headerRowDxfId="7" totalsRowDxfId="6" headerRowBorderDxfId="4" tableBorderDxfId="5">
  <autoFilter ref="A3:D13" xr:uid="{64B4950E-D06B-42C2-BDAB-6BCD9078CD9A}">
    <filterColumn colId="0" hiddenButton="1"/>
    <filterColumn colId="1" hiddenButton="1"/>
    <filterColumn colId="2" hiddenButton="1"/>
    <filterColumn colId="3" hiddenButton="1"/>
  </autoFilter>
  <tableColumns count="4">
    <tableColumn id="1" xr3:uid="{1D795D02-DB92-42E5-B9BD-E53A6CB84E8C}" name="Index" totalsRowLabel="Total" dataDxfId="3"/>
    <tableColumn id="2" xr3:uid="{3B2CAFF1-CFD2-4D73-A303-52FBD7021818}" name="Requirement Outline" dataDxfId="2"/>
    <tableColumn id="3" xr3:uid="{D29A8F42-A57B-4C78-9184-3C9050717A30}" name="Included in Proposal (Y/N)" dataDxfId="1"/>
    <tableColumn id="4" xr3:uid="{9EB41A6B-F476-4729-BF6A-44BDAD2A24F8}" name="Vendor Response and Additional Notes" totalsRowFunction="count" dataDxfId="0"/>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B4950E-D06B-42C2-BDAB-6BCD9078CD9A}" name="CoreHRTable" displayName="CoreHRTable" ref="A3:D42" headerRowDxfId="143" totalsRowDxfId="142" headerRowBorderDxfId="140" tableBorderDxfId="141">
  <autoFilter ref="A3:D42" xr:uid="{64B4950E-D06B-42C2-BDAB-6BCD9078CD9A}">
    <filterColumn colId="0" hiddenButton="1"/>
    <filterColumn colId="1" hiddenButton="1"/>
    <filterColumn colId="2" hiddenButton="1"/>
    <filterColumn colId="3" hiddenButton="1"/>
  </autoFilter>
  <tableColumns count="4">
    <tableColumn id="1" xr3:uid="{6B83A63C-FB77-4016-93B5-9E76F80ACFC2}" name="Index" totalsRowLabel="Total" dataDxfId="139">
      <calculatedColumnFormula>ROW() - ROW(CoreHRTable[[#Headers],[Index]])</calculatedColumnFormula>
    </tableColumn>
    <tableColumn id="2" xr3:uid="{F3A51058-00EC-4351-A4C4-6539EE8FC506}" name="Requirement Outline" dataDxfId="138"/>
    <tableColumn id="3" xr3:uid="{8E2FB7E0-C040-4FC6-AA25-2A8540C18E63}" name="Included in Proposal (Y/N)" dataDxfId="137"/>
    <tableColumn id="4" xr3:uid="{A5067DE8-CD5D-476B-9000-D33801C974B9}" name="Vendor Response and Additional Notes" totalsRowFunction="count" dataDxfId="136"/>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91614B4-1A53-4C82-8DB0-AFBCD851D976}" name="ITTable" displayName="ITTable" ref="A3:D19" headerRowDxfId="135" totalsRowDxfId="134" headerRowBorderDxfId="132" tableBorderDxfId="133">
  <autoFilter ref="A3:D19" xr:uid="{691614B4-1A53-4C82-8DB0-AFBCD851D976}">
    <filterColumn colId="0" hiddenButton="1"/>
    <filterColumn colId="1" hiddenButton="1"/>
    <filterColumn colId="2" hiddenButton="1"/>
    <filterColumn colId="3" hiddenButton="1"/>
  </autoFilter>
  <tableColumns count="4">
    <tableColumn id="1" xr3:uid="{4D0A4D50-24A6-41C8-9332-7CF170A3644A}" name="Index" totalsRowLabel="Total" dataDxfId="131">
      <calculatedColumnFormula>ROW() - ROW(ITTable[[#Headers],[Index]])</calculatedColumnFormula>
    </tableColumn>
    <tableColumn id="2" xr3:uid="{202CE10B-A5DB-431D-8DFA-1D9DBE2000A0}" name="Requirement Outline" dataDxfId="130"/>
    <tableColumn id="3" xr3:uid="{536F037F-6850-43BD-886D-A0F8C98D24C9}" name="Included in Proposal (Y/N)" dataDxfId="129"/>
    <tableColumn id="4" xr3:uid="{7EDDAA53-9B68-4F91-9CED-0DA0A0D7300D}" name="Vendor Response and Additional Notes" totalsRowFunction="count" dataDxfId="128"/>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5E151E5-03B9-4717-A4B0-8AB64A630DA1}" name="SecTable" displayName="SecTable" ref="A3:D10" headerRowDxfId="127" totalsRowDxfId="126" headerRowBorderDxfId="124" tableBorderDxfId="125">
  <autoFilter ref="A3:D10" xr:uid="{35E151E5-03B9-4717-A4B0-8AB64A630DA1}">
    <filterColumn colId="0" hiddenButton="1"/>
    <filterColumn colId="1" hiddenButton="1"/>
    <filterColumn colId="2" hiddenButton="1"/>
    <filterColumn colId="3" hiddenButton="1"/>
  </autoFilter>
  <tableColumns count="4">
    <tableColumn id="1" xr3:uid="{1B52D1A8-6B2B-4D49-9A14-1A4B7B3D2923}" name="Index" totalsRowLabel="Total" dataDxfId="123">
      <calculatedColumnFormula>ROW() - ROW(SecTable[[#Headers],[Index]])</calculatedColumnFormula>
    </tableColumn>
    <tableColumn id="2" xr3:uid="{1BBD70BA-8808-4A13-BDDE-3527D9930A06}" name="Requirement Outline" dataDxfId="122"/>
    <tableColumn id="3" xr3:uid="{E9D7BCF6-52BF-414B-9D02-563B22C78027}" name="Included in Proposal (Y/N)" dataDxfId="121"/>
    <tableColumn id="4" xr3:uid="{F7236E6D-62B1-4686-8D1C-9055D5A76A32}" name="Vendor Response and Additional Notes" totalsRowFunction="count" dataDxfId="120"/>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B0B269-A93C-4C2D-9F2A-B34D5B7DBC8B}" name="FlowTable" displayName="FlowTable" ref="A3:D14" headerRowDxfId="119" totalsRowDxfId="118" headerRowBorderDxfId="116" tableBorderDxfId="117">
  <autoFilter ref="A3:D14" xr:uid="{74B0B269-A93C-4C2D-9F2A-B34D5B7DBC8B}">
    <filterColumn colId="0" hiddenButton="1"/>
    <filterColumn colId="1" hiddenButton="1"/>
    <filterColumn colId="2" hiddenButton="1"/>
    <filterColumn colId="3" hiddenButton="1"/>
  </autoFilter>
  <tableColumns count="4">
    <tableColumn id="1" xr3:uid="{6E123373-8B77-460F-8724-113EC13427D5}" name="Index" totalsRowLabel="Total" dataDxfId="115">
      <calculatedColumnFormula>ROW() - ROW(FlowTable[[#Headers],[Index]])</calculatedColumnFormula>
    </tableColumn>
    <tableColumn id="2" xr3:uid="{01FDC830-D02C-4CA1-A2A7-E6097259E399}" name="Requirement Outline" dataDxfId="114"/>
    <tableColumn id="3" xr3:uid="{B01D43F6-6D92-44D7-B9A5-0E436660C38D}" name="Included in Proposal (Y/N)" dataDxfId="113"/>
    <tableColumn id="4" xr3:uid="{2BB47357-1DA8-4FC9-B73C-305AF724625E}" name="Vendor Response and Additional Notes" totalsRowFunction="count" dataDxfId="112"/>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1161DD-6DF9-46C4-A6E5-7779CDE72A73}" name="PayrollTable" displayName="PayrollTable" ref="A3:D26" headerRowDxfId="111" totalsRowDxfId="110" headerRowBorderDxfId="108" tableBorderDxfId="109">
  <autoFilter ref="A3:D26" xr:uid="{64B4950E-D06B-42C2-BDAB-6BCD9078CD9A}">
    <filterColumn colId="0" hiddenButton="1"/>
    <filterColumn colId="1" hiddenButton="1"/>
    <filterColumn colId="2" hiddenButton="1"/>
    <filterColumn colId="3" hiddenButton="1"/>
  </autoFilter>
  <tableColumns count="4">
    <tableColumn id="1" xr3:uid="{5820832E-0D99-4B77-BE49-26809D6ABC53}" name="Index" totalsRowLabel="Total" dataDxfId="107">
      <calculatedColumnFormula>ROW() - ROW(PayrollTable[[#Headers],[Index]])</calculatedColumnFormula>
    </tableColumn>
    <tableColumn id="2" xr3:uid="{6E8357E0-9864-4D18-ADF0-1F1218AB4AAE}" name="Requirement Outline" dataDxfId="106"/>
    <tableColumn id="3" xr3:uid="{BCBA914B-F909-42F3-A97B-9370D6FABF95}" name="Included in Proposal (Y/N)" dataDxfId="105"/>
    <tableColumn id="4" xr3:uid="{0385E460-CCD7-4C78-841B-EAE442C1024B}" name="Vendor Response and Additional Notes" totalsRowFunction="count" dataDxfId="104"/>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EEBB809-3F5B-4CE9-A305-91FAFED8FBAC}" name="BenefitsTable" displayName="BenefitsTable" ref="A3:D33" headerRowDxfId="103" totalsRowDxfId="102" headerRowBorderDxfId="100" tableBorderDxfId="101">
  <autoFilter ref="A3:D33" xr:uid="{64B4950E-D06B-42C2-BDAB-6BCD9078CD9A}">
    <filterColumn colId="0" hiddenButton="1"/>
    <filterColumn colId="1" hiddenButton="1"/>
    <filterColumn colId="2" hiddenButton="1"/>
    <filterColumn colId="3" hiddenButton="1"/>
  </autoFilter>
  <tableColumns count="4">
    <tableColumn id="1" xr3:uid="{1262C2C4-DCF2-4B20-8D24-52138C8A19E9}" name="Index" totalsRowLabel="Total" dataDxfId="99">
      <calculatedColumnFormula>ROW() - ROW(BenefitsTable[[#Headers],[Index]])</calculatedColumnFormula>
    </tableColumn>
    <tableColumn id="2" xr3:uid="{D151A25E-2316-4D85-8DD9-07303733EAA6}" name="Requirement Outline" dataDxfId="98"/>
    <tableColumn id="3" xr3:uid="{A6B0093D-949A-45B7-83C2-F0F57915EFD0}" name="Included in Proposal (Y/N)" dataDxfId="97"/>
    <tableColumn id="4" xr3:uid="{F71DC653-8D65-4DAC-BD59-0C1BF03504E3}" name="Vendor Response and Additional Notes" totalsRowFunction="count" dataDxfId="96"/>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F32DE53-8A00-4F6A-8158-BF87E809E0EF}" name="OrgStructTable" displayName="OrgStructTable" ref="A3:D13" headerRowDxfId="95" totalsRowDxfId="94" headerRowBorderDxfId="92" tableBorderDxfId="93">
  <autoFilter ref="A3:D13" xr:uid="{64B4950E-D06B-42C2-BDAB-6BCD9078CD9A}">
    <filterColumn colId="0" hiddenButton="1"/>
    <filterColumn colId="1" hiddenButton="1"/>
    <filterColumn colId="2" hiddenButton="1"/>
    <filterColumn colId="3" hiddenButton="1"/>
  </autoFilter>
  <tableColumns count="4">
    <tableColumn id="1" xr3:uid="{C53CAF89-632B-4B3E-94AD-493E08D02DAC}" name="Index" totalsRowLabel="Total" dataDxfId="91"/>
    <tableColumn id="2" xr3:uid="{8AB9799F-8DE3-42E0-9969-4B447F80235C}" name="Requirement Outline" dataDxfId="90"/>
    <tableColumn id="3" xr3:uid="{21ABA2C3-B363-4E2A-86F2-1C5D8A455327}" name="Included in Proposal (Y/N)" dataDxfId="89"/>
    <tableColumn id="4" xr3:uid="{F1994003-1CFF-4A8D-906A-1510395A0576}" name="Vendor Response and Additional Notes" totalsRowFunction="count" dataDxfId="88"/>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8A0503E-E411-439E-89CA-E2F45FFDA19C}" name="PositionsTable" displayName="PositionsTable" ref="A3:D15" headerRowDxfId="87" totalsRowDxfId="86" headerRowBorderDxfId="84" tableBorderDxfId="85">
  <autoFilter ref="A3:D15" xr:uid="{64B4950E-D06B-42C2-BDAB-6BCD9078CD9A}">
    <filterColumn colId="0" hiddenButton="1"/>
    <filterColumn colId="1" hiddenButton="1"/>
    <filterColumn colId="2" hiddenButton="1"/>
    <filterColumn colId="3" hiddenButton="1"/>
  </autoFilter>
  <tableColumns count="4">
    <tableColumn id="1" xr3:uid="{ED778901-101F-45D6-AB2E-AB09DC8AE253}" name="Index" totalsRowLabel="Total" dataDxfId="83"/>
    <tableColumn id="2" xr3:uid="{E4EDA3D1-95D6-43A8-B12F-38623CC5E0C7}" name="Requirement Outline" dataDxfId="82"/>
    <tableColumn id="3" xr3:uid="{A58AE476-2930-4632-BC25-2B02FA541935}" name="Included in Proposal (Y/N)" dataDxfId="81"/>
    <tableColumn id="4" xr3:uid="{E8C646E1-D7C0-45CF-B53A-3324416BB387}" name="Vendor Response and Additional Notes" totalsRowFunction="count" dataDxfId="8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25DA-66A5-44CE-B93F-C8CDEBA10D4A}">
  <dimension ref="B2:P25"/>
  <sheetViews>
    <sheetView workbookViewId="0">
      <selection activeCell="B2" sqref="B2:P25"/>
    </sheetView>
  </sheetViews>
  <sheetFormatPr defaultRowHeight="15"/>
  <sheetData>
    <row r="2" spans="2:16">
      <c r="B2" s="23" t="s">
        <v>0</v>
      </c>
      <c r="C2" s="24"/>
      <c r="D2" s="24"/>
      <c r="E2" s="24"/>
      <c r="F2" s="24"/>
      <c r="G2" s="24"/>
      <c r="H2" s="24"/>
      <c r="I2" s="24"/>
      <c r="J2" s="24"/>
      <c r="K2" s="24"/>
      <c r="L2" s="24"/>
      <c r="M2" s="24"/>
      <c r="N2" s="24"/>
      <c r="O2" s="24"/>
      <c r="P2" s="24"/>
    </row>
    <row r="3" spans="2:16">
      <c r="B3" s="24"/>
      <c r="C3" s="24"/>
      <c r="D3" s="24"/>
      <c r="E3" s="24"/>
      <c r="F3" s="24"/>
      <c r="G3" s="24"/>
      <c r="H3" s="24"/>
      <c r="I3" s="24"/>
      <c r="J3" s="24"/>
      <c r="K3" s="24"/>
      <c r="L3" s="24"/>
      <c r="M3" s="24"/>
      <c r="N3" s="24"/>
      <c r="O3" s="24"/>
      <c r="P3" s="24"/>
    </row>
    <row r="4" spans="2:16">
      <c r="B4" s="24"/>
      <c r="C4" s="24"/>
      <c r="D4" s="24"/>
      <c r="E4" s="24"/>
      <c r="F4" s="24"/>
      <c r="G4" s="24"/>
      <c r="H4" s="24"/>
      <c r="I4" s="24"/>
      <c r="J4" s="24"/>
      <c r="K4" s="24"/>
      <c r="L4" s="24"/>
      <c r="M4" s="24"/>
      <c r="N4" s="24"/>
      <c r="O4" s="24"/>
      <c r="P4" s="24"/>
    </row>
    <row r="5" spans="2:16">
      <c r="B5" s="24"/>
      <c r="C5" s="24"/>
      <c r="D5" s="24"/>
      <c r="E5" s="24"/>
      <c r="F5" s="24"/>
      <c r="G5" s="24"/>
      <c r="H5" s="24"/>
      <c r="I5" s="24"/>
      <c r="J5" s="24"/>
      <c r="K5" s="24"/>
      <c r="L5" s="24"/>
      <c r="M5" s="24"/>
      <c r="N5" s="24"/>
      <c r="O5" s="24"/>
      <c r="P5" s="24"/>
    </row>
    <row r="6" spans="2:16">
      <c r="B6" s="24"/>
      <c r="C6" s="24"/>
      <c r="D6" s="24"/>
      <c r="E6" s="24"/>
      <c r="F6" s="24"/>
      <c r="G6" s="24"/>
      <c r="H6" s="24"/>
      <c r="I6" s="24"/>
      <c r="J6" s="24"/>
      <c r="K6" s="24"/>
      <c r="L6" s="24"/>
      <c r="M6" s="24"/>
      <c r="N6" s="24"/>
      <c r="O6" s="24"/>
      <c r="P6" s="24"/>
    </row>
    <row r="7" spans="2:16">
      <c r="B7" s="24"/>
      <c r="C7" s="24"/>
      <c r="D7" s="24"/>
      <c r="E7" s="24"/>
      <c r="F7" s="24"/>
      <c r="G7" s="24"/>
      <c r="H7" s="24"/>
      <c r="I7" s="24"/>
      <c r="J7" s="24"/>
      <c r="K7" s="24"/>
      <c r="L7" s="24"/>
      <c r="M7" s="24"/>
      <c r="N7" s="24"/>
      <c r="O7" s="24"/>
      <c r="P7" s="24"/>
    </row>
    <row r="8" spans="2:16">
      <c r="B8" s="24"/>
      <c r="C8" s="24"/>
      <c r="D8" s="24"/>
      <c r="E8" s="24"/>
      <c r="F8" s="24"/>
      <c r="G8" s="24"/>
      <c r="H8" s="24"/>
      <c r="I8" s="24"/>
      <c r="J8" s="24"/>
      <c r="K8" s="24"/>
      <c r="L8" s="24"/>
      <c r="M8" s="24"/>
      <c r="N8" s="24"/>
      <c r="O8" s="24"/>
      <c r="P8" s="24"/>
    </row>
    <row r="9" spans="2:16">
      <c r="B9" s="24"/>
      <c r="C9" s="24"/>
      <c r="D9" s="24"/>
      <c r="E9" s="24"/>
      <c r="F9" s="24"/>
      <c r="G9" s="24"/>
      <c r="H9" s="24"/>
      <c r="I9" s="24"/>
      <c r="J9" s="24"/>
      <c r="K9" s="24"/>
      <c r="L9" s="24"/>
      <c r="M9" s="24"/>
      <c r="N9" s="24"/>
      <c r="O9" s="24"/>
      <c r="P9" s="24"/>
    </row>
    <row r="10" spans="2:16">
      <c r="B10" s="24"/>
      <c r="C10" s="24"/>
      <c r="D10" s="24"/>
      <c r="E10" s="24"/>
      <c r="F10" s="24"/>
      <c r="G10" s="24"/>
      <c r="H10" s="24"/>
      <c r="I10" s="24"/>
      <c r="J10" s="24"/>
      <c r="K10" s="24"/>
      <c r="L10" s="24"/>
      <c r="M10" s="24"/>
      <c r="N10" s="24"/>
      <c r="O10" s="24"/>
      <c r="P10" s="24"/>
    </row>
    <row r="11" spans="2:16">
      <c r="B11" s="24"/>
      <c r="C11" s="24"/>
      <c r="D11" s="24"/>
      <c r="E11" s="24"/>
      <c r="F11" s="24"/>
      <c r="G11" s="24"/>
      <c r="H11" s="24"/>
      <c r="I11" s="24"/>
      <c r="J11" s="24"/>
      <c r="K11" s="24"/>
      <c r="L11" s="24"/>
      <c r="M11" s="24"/>
      <c r="N11" s="24"/>
      <c r="O11" s="24"/>
      <c r="P11" s="24"/>
    </row>
    <row r="12" spans="2:16">
      <c r="B12" s="24"/>
      <c r="C12" s="24"/>
      <c r="D12" s="24"/>
      <c r="E12" s="24"/>
      <c r="F12" s="24"/>
      <c r="G12" s="24"/>
      <c r="H12" s="24"/>
      <c r="I12" s="24"/>
      <c r="J12" s="24"/>
      <c r="K12" s="24"/>
      <c r="L12" s="24"/>
      <c r="M12" s="24"/>
      <c r="N12" s="24"/>
      <c r="O12" s="24"/>
      <c r="P12" s="24"/>
    </row>
    <row r="13" spans="2:16">
      <c r="B13" s="24"/>
      <c r="C13" s="24"/>
      <c r="D13" s="24"/>
      <c r="E13" s="24"/>
      <c r="F13" s="24"/>
      <c r="G13" s="24"/>
      <c r="H13" s="24"/>
      <c r="I13" s="24"/>
      <c r="J13" s="24"/>
      <c r="K13" s="24"/>
      <c r="L13" s="24"/>
      <c r="M13" s="24"/>
      <c r="N13" s="24"/>
      <c r="O13" s="24"/>
      <c r="P13" s="24"/>
    </row>
    <row r="14" spans="2:16">
      <c r="B14" s="24"/>
      <c r="C14" s="24"/>
      <c r="D14" s="24"/>
      <c r="E14" s="24"/>
      <c r="F14" s="24"/>
      <c r="G14" s="24"/>
      <c r="H14" s="24"/>
      <c r="I14" s="24"/>
      <c r="J14" s="24"/>
      <c r="K14" s="24"/>
      <c r="L14" s="24"/>
      <c r="M14" s="24"/>
      <c r="N14" s="24"/>
      <c r="O14" s="24"/>
      <c r="P14" s="24"/>
    </row>
    <row r="15" spans="2:16">
      <c r="B15" s="24"/>
      <c r="C15" s="24"/>
      <c r="D15" s="24"/>
      <c r="E15" s="24"/>
      <c r="F15" s="24"/>
      <c r="G15" s="24"/>
      <c r="H15" s="24"/>
      <c r="I15" s="24"/>
      <c r="J15" s="24"/>
      <c r="K15" s="24"/>
      <c r="L15" s="24"/>
      <c r="M15" s="24"/>
      <c r="N15" s="24"/>
      <c r="O15" s="24"/>
      <c r="P15" s="24"/>
    </row>
    <row r="16" spans="2:16">
      <c r="B16" s="24"/>
      <c r="C16" s="24"/>
      <c r="D16" s="24"/>
      <c r="E16" s="24"/>
      <c r="F16" s="24"/>
      <c r="G16" s="24"/>
      <c r="H16" s="24"/>
      <c r="I16" s="24"/>
      <c r="J16" s="24"/>
      <c r="K16" s="24"/>
      <c r="L16" s="24"/>
      <c r="M16" s="24"/>
      <c r="N16" s="24"/>
      <c r="O16" s="24"/>
      <c r="P16" s="24"/>
    </row>
    <row r="17" spans="2:16">
      <c r="B17" s="24"/>
      <c r="C17" s="24"/>
      <c r="D17" s="24"/>
      <c r="E17" s="24"/>
      <c r="F17" s="24"/>
      <c r="G17" s="24"/>
      <c r="H17" s="24"/>
      <c r="I17" s="24"/>
      <c r="J17" s="24"/>
      <c r="K17" s="24"/>
      <c r="L17" s="24"/>
      <c r="M17" s="24"/>
      <c r="N17" s="24"/>
      <c r="O17" s="24"/>
      <c r="P17" s="24"/>
    </row>
    <row r="18" spans="2:16">
      <c r="B18" s="24"/>
      <c r="C18" s="24"/>
      <c r="D18" s="24"/>
      <c r="E18" s="24"/>
      <c r="F18" s="24"/>
      <c r="G18" s="24"/>
      <c r="H18" s="24"/>
      <c r="I18" s="24"/>
      <c r="J18" s="24"/>
      <c r="K18" s="24"/>
      <c r="L18" s="24"/>
      <c r="M18" s="24"/>
      <c r="N18" s="24"/>
      <c r="O18" s="24"/>
      <c r="P18" s="24"/>
    </row>
    <row r="19" spans="2:16">
      <c r="B19" s="24"/>
      <c r="C19" s="24"/>
      <c r="D19" s="24"/>
      <c r="E19" s="24"/>
      <c r="F19" s="24"/>
      <c r="G19" s="24"/>
      <c r="H19" s="24"/>
      <c r="I19" s="24"/>
      <c r="J19" s="24"/>
      <c r="K19" s="24"/>
      <c r="L19" s="24"/>
      <c r="M19" s="24"/>
      <c r="N19" s="24"/>
      <c r="O19" s="24"/>
      <c r="P19" s="24"/>
    </row>
    <row r="20" spans="2:16">
      <c r="B20" s="24"/>
      <c r="C20" s="24"/>
      <c r="D20" s="24"/>
      <c r="E20" s="24"/>
      <c r="F20" s="24"/>
      <c r="G20" s="24"/>
      <c r="H20" s="24"/>
      <c r="I20" s="24"/>
      <c r="J20" s="24"/>
      <c r="K20" s="24"/>
      <c r="L20" s="24"/>
      <c r="M20" s="24"/>
      <c r="N20" s="24"/>
      <c r="O20" s="24"/>
      <c r="P20" s="24"/>
    </row>
    <row r="21" spans="2:16">
      <c r="B21" s="24"/>
      <c r="C21" s="24"/>
      <c r="D21" s="24"/>
      <c r="E21" s="24"/>
      <c r="F21" s="24"/>
      <c r="G21" s="24"/>
      <c r="H21" s="24"/>
      <c r="I21" s="24"/>
      <c r="J21" s="24"/>
      <c r="K21" s="24"/>
      <c r="L21" s="24"/>
      <c r="M21" s="24"/>
      <c r="N21" s="24"/>
      <c r="O21" s="24"/>
      <c r="P21" s="24"/>
    </row>
    <row r="22" spans="2:16">
      <c r="B22" s="24"/>
      <c r="C22" s="24"/>
      <c r="D22" s="24"/>
      <c r="E22" s="24"/>
      <c r="F22" s="24"/>
      <c r="G22" s="24"/>
      <c r="H22" s="24"/>
      <c r="I22" s="24"/>
      <c r="J22" s="24"/>
      <c r="K22" s="24"/>
      <c r="L22" s="24"/>
      <c r="M22" s="24"/>
      <c r="N22" s="24"/>
      <c r="O22" s="24"/>
      <c r="P22" s="24"/>
    </row>
    <row r="23" spans="2:16">
      <c r="B23" s="24"/>
      <c r="C23" s="24"/>
      <c r="D23" s="24"/>
      <c r="E23" s="24"/>
      <c r="F23" s="24"/>
      <c r="G23" s="24"/>
      <c r="H23" s="24"/>
      <c r="I23" s="24"/>
      <c r="J23" s="24"/>
      <c r="K23" s="24"/>
      <c r="L23" s="24"/>
      <c r="M23" s="24"/>
      <c r="N23" s="24"/>
      <c r="O23" s="24"/>
      <c r="P23" s="24"/>
    </row>
    <row r="24" spans="2:16">
      <c r="B24" s="24"/>
      <c r="C24" s="24"/>
      <c r="D24" s="24"/>
      <c r="E24" s="24"/>
      <c r="F24" s="24"/>
      <c r="G24" s="24"/>
      <c r="H24" s="24"/>
      <c r="I24" s="24"/>
      <c r="J24" s="24"/>
      <c r="K24" s="24"/>
      <c r="L24" s="24"/>
      <c r="M24" s="24"/>
      <c r="N24" s="24"/>
      <c r="O24" s="24"/>
      <c r="P24" s="24"/>
    </row>
    <row r="25" spans="2:16">
      <c r="B25" s="24"/>
      <c r="C25" s="24"/>
      <c r="D25" s="24"/>
      <c r="E25" s="24"/>
      <c r="F25" s="24"/>
      <c r="G25" s="24"/>
      <c r="H25" s="24"/>
      <c r="I25" s="24"/>
      <c r="J25" s="24"/>
      <c r="K25" s="24"/>
      <c r="L25" s="24"/>
      <c r="M25" s="24"/>
      <c r="N25" s="24"/>
      <c r="O25" s="24"/>
      <c r="P25" s="24"/>
    </row>
  </sheetData>
  <mergeCells count="1">
    <mergeCell ref="B2:P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3A1C-211D-479E-8494-277D9F047043}">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162</v>
      </c>
      <c r="B1" s="25"/>
      <c r="C1" s="25"/>
      <c r="D1" s="25"/>
    </row>
    <row r="2" spans="1:4">
      <c r="A2" s="25"/>
      <c r="B2" s="25"/>
      <c r="C2" s="25"/>
      <c r="D2" s="25"/>
    </row>
    <row r="3" spans="1:4" ht="29.25">
      <c r="A3" s="6" t="s">
        <v>2</v>
      </c>
      <c r="B3" s="4" t="s">
        <v>3</v>
      </c>
      <c r="C3" s="5" t="s">
        <v>4</v>
      </c>
      <c r="D3" s="7" t="s">
        <v>5</v>
      </c>
    </row>
    <row r="4" spans="1:4">
      <c r="A4" s="8">
        <v>1</v>
      </c>
      <c r="B4" s="9" t="s">
        <v>163</v>
      </c>
      <c r="C4" s="3"/>
      <c r="D4" s="12"/>
    </row>
    <row r="5" spans="1:4">
      <c r="A5" s="8">
        <v>2</v>
      </c>
      <c r="B5" s="9" t="s">
        <v>164</v>
      </c>
      <c r="C5" s="3"/>
      <c r="D5" s="12"/>
    </row>
    <row r="6" spans="1:4">
      <c r="A6" s="8">
        <v>3</v>
      </c>
      <c r="B6" s="9" t="s">
        <v>165</v>
      </c>
      <c r="C6" s="3"/>
      <c r="D6" s="12"/>
    </row>
    <row r="7" spans="1:4">
      <c r="A7" s="8">
        <v>4</v>
      </c>
      <c r="B7" s="9" t="s">
        <v>166</v>
      </c>
      <c r="C7" s="3"/>
      <c r="D7" s="12"/>
    </row>
    <row r="8" spans="1:4">
      <c r="A8" s="8">
        <v>5</v>
      </c>
      <c r="B8" s="10" t="s">
        <v>167</v>
      </c>
      <c r="C8" s="14"/>
      <c r="D8" s="13"/>
    </row>
    <row r="9" spans="1:4" ht="29.25">
      <c r="A9" s="8">
        <v>6</v>
      </c>
      <c r="B9" s="9" t="s">
        <v>168</v>
      </c>
      <c r="C9" s="3"/>
      <c r="D9" s="12"/>
    </row>
    <row r="10" spans="1:4" ht="29.25">
      <c r="A10" s="8">
        <v>7</v>
      </c>
      <c r="B10" s="9" t="s">
        <v>169</v>
      </c>
      <c r="C10" s="3"/>
      <c r="D10" s="12"/>
    </row>
    <row r="11" spans="1:4" ht="29.25">
      <c r="A11" s="8">
        <v>8</v>
      </c>
      <c r="B11" s="9" t="s">
        <v>170</v>
      </c>
      <c r="C11" s="3"/>
      <c r="D11" s="12"/>
    </row>
    <row r="12" spans="1:4">
      <c r="A12" s="8">
        <v>9</v>
      </c>
      <c r="B12" s="9" t="s">
        <v>171</v>
      </c>
      <c r="C12" s="3"/>
      <c r="D12" s="12"/>
    </row>
    <row r="13" spans="1:4" ht="29.25">
      <c r="A13" s="8">
        <v>10</v>
      </c>
      <c r="B13" s="9" t="s">
        <v>172</v>
      </c>
      <c r="C13" s="3"/>
      <c r="D13" s="13"/>
    </row>
    <row r="14" spans="1:4">
      <c r="A14" s="8">
        <v>11</v>
      </c>
      <c r="B14" s="9" t="s">
        <v>173</v>
      </c>
      <c r="C14" s="3"/>
      <c r="D14" s="12"/>
    </row>
    <row r="15" spans="1:4" ht="29.25">
      <c r="A15" s="15">
        <v>12</v>
      </c>
      <c r="B15" s="10" t="s">
        <v>174</v>
      </c>
      <c r="C15" s="14"/>
      <c r="D15" s="13"/>
    </row>
    <row r="16" spans="1:4">
      <c r="A16" s="1"/>
      <c r="B16" s="11"/>
      <c r="C16" s="1"/>
      <c r="D16" s="11"/>
    </row>
    <row r="17" spans="1:4">
      <c r="A17" s="1"/>
      <c r="B17" s="11"/>
      <c r="C17" s="1"/>
      <c r="D17" s="11"/>
    </row>
    <row r="18" spans="1:4">
      <c r="A18" s="1"/>
      <c r="B18" s="11"/>
      <c r="C18" s="1"/>
      <c r="D18" s="11"/>
    </row>
    <row r="19" spans="1:4">
      <c r="A19" s="1"/>
      <c r="B19" s="11"/>
      <c r="C19" s="1"/>
      <c r="D19" s="11"/>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15" xr:uid="{71C579CE-E142-41C0-B5EA-7C7E2B3DD546}">
      <formula1>"Yes,No"</formula1>
    </dataValidation>
  </dataValidation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83429-2E78-4099-9FA8-92752291B1E8}">
  <dimension ref="A1:D43"/>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175</v>
      </c>
      <c r="B1" s="25"/>
      <c r="C1" s="25"/>
      <c r="D1" s="25"/>
    </row>
    <row r="2" spans="1:4">
      <c r="A2" s="25"/>
      <c r="B2" s="25"/>
      <c r="C2" s="25"/>
      <c r="D2" s="25"/>
    </row>
    <row r="3" spans="1:4" ht="29.25">
      <c r="A3" s="6" t="s">
        <v>2</v>
      </c>
      <c r="B3" s="4" t="s">
        <v>3</v>
      </c>
      <c r="C3" s="5" t="s">
        <v>4</v>
      </c>
      <c r="D3" s="7" t="s">
        <v>5</v>
      </c>
    </row>
    <row r="4" spans="1:4">
      <c r="A4" s="8">
        <v>1</v>
      </c>
      <c r="B4" s="9" t="s">
        <v>176</v>
      </c>
      <c r="C4" s="3"/>
      <c r="D4" s="12"/>
    </row>
    <row r="5" spans="1:4">
      <c r="A5" s="8">
        <v>2</v>
      </c>
      <c r="B5" s="9" t="s">
        <v>177</v>
      </c>
      <c r="C5" s="3"/>
      <c r="D5" s="12"/>
    </row>
    <row r="6" spans="1:4" ht="29.25">
      <c r="A6" s="8">
        <v>3</v>
      </c>
      <c r="B6" s="9" t="s">
        <v>178</v>
      </c>
      <c r="C6" s="3"/>
      <c r="D6" s="12"/>
    </row>
    <row r="7" spans="1:4">
      <c r="A7" s="8">
        <v>4</v>
      </c>
      <c r="B7" s="9" t="s">
        <v>179</v>
      </c>
      <c r="C7" s="3"/>
      <c r="D7" s="12"/>
    </row>
    <row r="8" spans="1:4">
      <c r="A8" s="8">
        <v>5</v>
      </c>
      <c r="B8" s="10" t="s">
        <v>180</v>
      </c>
      <c r="C8" s="14"/>
      <c r="D8" s="13"/>
    </row>
    <row r="9" spans="1:4">
      <c r="A9" s="8">
        <v>6</v>
      </c>
      <c r="B9" s="9" t="s">
        <v>181</v>
      </c>
      <c r="C9" s="3"/>
      <c r="D9" s="12"/>
    </row>
    <row r="10" spans="1:4">
      <c r="A10" s="8">
        <v>7</v>
      </c>
      <c r="B10" s="9" t="s">
        <v>182</v>
      </c>
      <c r="C10" s="3"/>
      <c r="D10" s="12"/>
    </row>
    <row r="11" spans="1:4">
      <c r="A11" s="8">
        <v>8</v>
      </c>
      <c r="B11" s="9" t="s">
        <v>183</v>
      </c>
      <c r="C11" s="3"/>
      <c r="D11" s="12"/>
    </row>
    <row r="12" spans="1:4">
      <c r="A12" s="8">
        <v>9</v>
      </c>
      <c r="B12" s="9" t="s">
        <v>184</v>
      </c>
      <c r="C12" s="3"/>
      <c r="D12" s="12"/>
    </row>
    <row r="13" spans="1:4">
      <c r="A13" s="8">
        <v>10</v>
      </c>
      <c r="B13" s="9" t="s">
        <v>185</v>
      </c>
      <c r="C13" s="3"/>
      <c r="D13" s="12"/>
    </row>
    <row r="14" spans="1:4">
      <c r="A14" s="8">
        <v>11</v>
      </c>
      <c r="B14" s="9" t="s">
        <v>186</v>
      </c>
      <c r="C14" s="3"/>
      <c r="D14" s="12"/>
    </row>
    <row r="15" spans="1:4">
      <c r="A15" s="8">
        <v>12</v>
      </c>
      <c r="B15" s="9" t="s">
        <v>187</v>
      </c>
      <c r="C15" s="3"/>
      <c r="D15" s="12"/>
    </row>
    <row r="16" spans="1:4">
      <c r="A16" s="8">
        <v>13</v>
      </c>
      <c r="B16" s="9" t="s">
        <v>188</v>
      </c>
      <c r="C16" s="3"/>
      <c r="D16" s="12"/>
    </row>
    <row r="17" spans="1:4">
      <c r="A17" s="8">
        <v>14</v>
      </c>
      <c r="B17" s="9" t="s">
        <v>189</v>
      </c>
      <c r="C17" s="3"/>
      <c r="D17" s="12"/>
    </row>
    <row r="18" spans="1:4">
      <c r="A18" s="8">
        <v>15</v>
      </c>
      <c r="B18" s="9" t="s">
        <v>190</v>
      </c>
      <c r="C18" s="3"/>
      <c r="D18" s="12"/>
    </row>
    <row r="19" spans="1:4" ht="29.25">
      <c r="A19" s="8">
        <v>16</v>
      </c>
      <c r="B19" s="9" t="s">
        <v>191</v>
      </c>
      <c r="C19" s="3"/>
      <c r="D19" s="12"/>
    </row>
    <row r="20" spans="1:4">
      <c r="A20" s="8">
        <v>17</v>
      </c>
      <c r="B20" s="9" t="s">
        <v>192</v>
      </c>
      <c r="C20" s="3"/>
      <c r="D20" s="12"/>
    </row>
    <row r="21" spans="1:4" ht="29.25">
      <c r="A21" s="8">
        <v>18</v>
      </c>
      <c r="B21" s="9" t="s">
        <v>193</v>
      </c>
      <c r="C21" s="3"/>
      <c r="D21" s="12"/>
    </row>
    <row r="22" spans="1:4">
      <c r="A22" s="8">
        <v>19</v>
      </c>
      <c r="B22" s="17" t="s">
        <v>194</v>
      </c>
      <c r="C22" s="3"/>
      <c r="D22" s="12"/>
    </row>
    <row r="23" spans="1:4">
      <c r="A23" s="8">
        <v>20</v>
      </c>
      <c r="B23" s="17" t="s">
        <v>195</v>
      </c>
      <c r="C23" s="3"/>
      <c r="D23" s="12"/>
    </row>
    <row r="24" spans="1:4" ht="29.25">
      <c r="A24" s="8">
        <v>21</v>
      </c>
      <c r="B24" s="17" t="s">
        <v>196</v>
      </c>
      <c r="C24" s="3"/>
      <c r="D24" s="12"/>
    </row>
    <row r="25" spans="1:4" ht="29.25">
      <c r="A25" s="8">
        <v>22</v>
      </c>
      <c r="B25" s="17" t="s">
        <v>197</v>
      </c>
      <c r="C25" s="3"/>
      <c r="D25" s="12"/>
    </row>
    <row r="26" spans="1:4">
      <c r="A26" s="8">
        <v>23</v>
      </c>
      <c r="B26" s="17" t="s">
        <v>198</v>
      </c>
      <c r="C26" s="3"/>
      <c r="D26" s="12"/>
    </row>
    <row r="27" spans="1:4" ht="29.25">
      <c r="A27" s="8">
        <v>24</v>
      </c>
      <c r="B27" s="17" t="s">
        <v>199</v>
      </c>
      <c r="C27" s="3"/>
      <c r="D27" s="12"/>
    </row>
    <row r="28" spans="1:4">
      <c r="A28" s="8">
        <v>25</v>
      </c>
      <c r="B28" s="17" t="s">
        <v>200</v>
      </c>
      <c r="C28" s="3"/>
      <c r="D28" s="12"/>
    </row>
    <row r="29" spans="1:4">
      <c r="A29" s="8">
        <v>26</v>
      </c>
      <c r="B29" s="17" t="s">
        <v>201</v>
      </c>
      <c r="C29" s="3"/>
      <c r="D29" s="12"/>
    </row>
    <row r="30" spans="1:4">
      <c r="A30" s="8">
        <v>27</v>
      </c>
      <c r="B30" s="17" t="s">
        <v>202</v>
      </c>
      <c r="C30" s="3"/>
      <c r="D30" s="12"/>
    </row>
    <row r="31" spans="1:4">
      <c r="A31" s="8">
        <v>28</v>
      </c>
      <c r="B31" s="17" t="s">
        <v>203</v>
      </c>
      <c r="C31" s="3"/>
      <c r="D31" s="12"/>
    </row>
    <row r="32" spans="1:4">
      <c r="A32" s="8">
        <v>29</v>
      </c>
      <c r="B32" s="17" t="s">
        <v>204</v>
      </c>
      <c r="C32" s="3"/>
      <c r="D32" s="12"/>
    </row>
    <row r="33" spans="1:4">
      <c r="A33" s="8">
        <v>30</v>
      </c>
      <c r="B33" s="17" t="s">
        <v>205</v>
      </c>
      <c r="C33" s="3"/>
      <c r="D33" s="12"/>
    </row>
    <row r="34" spans="1:4">
      <c r="A34" s="8">
        <v>31</v>
      </c>
      <c r="B34" s="17" t="s">
        <v>206</v>
      </c>
      <c r="C34" s="3"/>
      <c r="D34" s="12"/>
    </row>
    <row r="35" spans="1:4">
      <c r="A35" s="8">
        <v>32</v>
      </c>
      <c r="B35" s="17" t="s">
        <v>207</v>
      </c>
      <c r="C35" s="3"/>
      <c r="D35" s="12"/>
    </row>
    <row r="36" spans="1:4">
      <c r="A36" s="8">
        <v>33</v>
      </c>
      <c r="B36" s="17" t="s">
        <v>208</v>
      </c>
      <c r="C36" s="3"/>
      <c r="D36" s="12"/>
    </row>
    <row r="37" spans="1:4">
      <c r="A37" s="8">
        <v>34</v>
      </c>
      <c r="B37" s="17" t="s">
        <v>209</v>
      </c>
      <c r="C37" s="3"/>
      <c r="D37" s="12"/>
    </row>
    <row r="38" spans="1:4">
      <c r="A38" s="8">
        <v>35</v>
      </c>
      <c r="B38" s="17" t="s">
        <v>210</v>
      </c>
      <c r="C38" s="3"/>
      <c r="D38" s="12"/>
    </row>
    <row r="39" spans="1:4">
      <c r="A39" s="8">
        <v>36</v>
      </c>
      <c r="B39" s="17" t="s">
        <v>211</v>
      </c>
      <c r="C39" s="3"/>
      <c r="D39" s="12"/>
    </row>
    <row r="40" spans="1:4" ht="29.25">
      <c r="A40" s="8">
        <v>37</v>
      </c>
      <c r="B40" s="17" t="s">
        <v>212</v>
      </c>
      <c r="C40" s="3"/>
      <c r="D40" s="12"/>
    </row>
    <row r="41" spans="1:4" ht="29.25">
      <c r="A41" s="8">
        <v>38</v>
      </c>
      <c r="B41" s="18" t="s">
        <v>213</v>
      </c>
      <c r="C41" s="14"/>
      <c r="D41" s="13"/>
    </row>
    <row r="42" spans="1:4">
      <c r="A42" s="1"/>
      <c r="B42" s="11"/>
      <c r="C42" s="1"/>
    </row>
    <row r="43" spans="1:4">
      <c r="A43" s="1"/>
      <c r="B43" s="2"/>
    </row>
  </sheetData>
  <mergeCells count="1">
    <mergeCell ref="A1:D2"/>
  </mergeCells>
  <dataValidations count="1">
    <dataValidation type="list" allowBlank="1" showInputMessage="1" showErrorMessage="1" sqref="C4:C41" xr:uid="{85C3EE14-FF6B-4CF7-9203-2E023C02C896}">
      <formula1>"Yes,No"</formula1>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A941C-2FFA-48DC-AE30-F98A445D15C8}">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214</v>
      </c>
      <c r="B1" s="25"/>
      <c r="C1" s="25"/>
      <c r="D1" s="25"/>
    </row>
    <row r="2" spans="1:4">
      <c r="A2" s="25"/>
      <c r="B2" s="25"/>
      <c r="C2" s="25"/>
      <c r="D2" s="25"/>
    </row>
    <row r="3" spans="1:4" ht="29.25">
      <c r="A3" s="6" t="s">
        <v>2</v>
      </c>
      <c r="B3" s="4" t="s">
        <v>3</v>
      </c>
      <c r="C3" s="5" t="s">
        <v>4</v>
      </c>
      <c r="D3" s="7" t="s">
        <v>5</v>
      </c>
    </row>
    <row r="4" spans="1:4">
      <c r="A4" s="8">
        <v>1</v>
      </c>
      <c r="B4" s="9" t="s">
        <v>215</v>
      </c>
      <c r="C4" s="3"/>
      <c r="D4" s="12"/>
    </row>
    <row r="5" spans="1:4">
      <c r="A5" s="8">
        <v>2</v>
      </c>
      <c r="B5" s="9" t="s">
        <v>216</v>
      </c>
      <c r="C5" s="3"/>
      <c r="D5" s="12"/>
    </row>
    <row r="6" spans="1:4">
      <c r="A6" s="8">
        <v>3</v>
      </c>
      <c r="B6" s="9" t="s">
        <v>217</v>
      </c>
      <c r="C6" s="3"/>
      <c r="D6" s="12"/>
    </row>
    <row r="7" spans="1:4">
      <c r="A7" s="8">
        <v>4</v>
      </c>
      <c r="B7" s="9" t="s">
        <v>218</v>
      </c>
      <c r="C7" s="3"/>
      <c r="D7" s="12"/>
    </row>
    <row r="8" spans="1:4">
      <c r="A8" s="8">
        <v>5</v>
      </c>
      <c r="B8" s="10" t="s">
        <v>219</v>
      </c>
      <c r="C8" s="14"/>
      <c r="D8" s="13"/>
    </row>
    <row r="9" spans="1:4">
      <c r="A9" s="8">
        <v>6</v>
      </c>
      <c r="B9" s="9" t="s">
        <v>220</v>
      </c>
      <c r="C9" s="3"/>
      <c r="D9" s="12"/>
    </row>
    <row r="10" spans="1:4">
      <c r="A10" s="8">
        <v>7</v>
      </c>
      <c r="B10" s="9" t="s">
        <v>221</v>
      </c>
      <c r="C10" s="3"/>
      <c r="D10" s="12"/>
    </row>
    <row r="11" spans="1:4">
      <c r="A11" s="8">
        <v>8</v>
      </c>
      <c r="B11" s="9" t="s">
        <v>222</v>
      </c>
      <c r="C11" s="3"/>
      <c r="D11" s="12"/>
    </row>
    <row r="12" spans="1:4">
      <c r="A12" s="8">
        <v>9</v>
      </c>
      <c r="B12" s="9" t="s">
        <v>223</v>
      </c>
      <c r="C12" s="3"/>
      <c r="D12" s="12"/>
    </row>
    <row r="13" spans="1:4">
      <c r="A13" s="8">
        <v>10</v>
      </c>
      <c r="B13" s="9" t="s">
        <v>224</v>
      </c>
      <c r="C13" s="3"/>
      <c r="D13" s="12"/>
    </row>
    <row r="14" spans="1:4">
      <c r="A14" s="8">
        <v>11</v>
      </c>
      <c r="B14" s="9" t="s">
        <v>225</v>
      </c>
      <c r="C14" s="3"/>
      <c r="D14" s="12"/>
    </row>
    <row r="15" spans="1:4">
      <c r="A15" s="8">
        <v>12</v>
      </c>
      <c r="B15" s="9" t="s">
        <v>226</v>
      </c>
      <c r="C15" s="3"/>
      <c r="D15" s="12"/>
    </row>
    <row r="16" spans="1:4">
      <c r="A16" s="8">
        <v>13</v>
      </c>
      <c r="B16" s="9" t="s">
        <v>227</v>
      </c>
      <c r="C16" s="3"/>
      <c r="D16" s="12"/>
    </row>
    <row r="17" spans="1:4">
      <c r="A17" s="8">
        <v>14</v>
      </c>
      <c r="B17" s="9" t="s">
        <v>228</v>
      </c>
      <c r="C17" s="3"/>
      <c r="D17" s="12"/>
    </row>
    <row r="18" spans="1:4">
      <c r="A18" s="8">
        <v>15</v>
      </c>
      <c r="B18" s="9" t="s">
        <v>229</v>
      </c>
      <c r="C18" s="3"/>
      <c r="D18" s="12"/>
    </row>
    <row r="19" spans="1:4">
      <c r="A19" s="8">
        <v>16</v>
      </c>
      <c r="B19" s="9" t="s">
        <v>230</v>
      </c>
      <c r="C19" s="3"/>
      <c r="D19" s="12"/>
    </row>
    <row r="20" spans="1:4" ht="29.25">
      <c r="A20" s="8">
        <v>17</v>
      </c>
      <c r="B20" s="9" t="s">
        <v>231</v>
      </c>
      <c r="C20" s="3"/>
      <c r="D20" s="12"/>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20" xr:uid="{AA0347C3-36F1-4838-A0D7-7141740AFFC0}">
      <formula1>"Yes,No"</formula1>
    </dataValidation>
  </dataValidation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9A25C-20E3-46CC-9F42-86A3D069E10B}">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232</v>
      </c>
      <c r="B1" s="25"/>
      <c r="C1" s="25"/>
      <c r="D1" s="25"/>
    </row>
    <row r="2" spans="1:4">
      <c r="A2" s="25"/>
      <c r="B2" s="25"/>
      <c r="C2" s="25"/>
      <c r="D2" s="25"/>
    </row>
    <row r="3" spans="1:4" ht="29.25">
      <c r="A3" s="6" t="s">
        <v>2</v>
      </c>
      <c r="B3" s="4" t="s">
        <v>3</v>
      </c>
      <c r="C3" s="5" t="s">
        <v>4</v>
      </c>
      <c r="D3" s="7" t="s">
        <v>5</v>
      </c>
    </row>
    <row r="4" spans="1:4">
      <c r="A4" s="8">
        <v>1</v>
      </c>
      <c r="B4" s="9" t="s">
        <v>176</v>
      </c>
      <c r="C4" s="3"/>
      <c r="D4" s="12"/>
    </row>
    <row r="5" spans="1:4">
      <c r="A5" s="8">
        <v>2</v>
      </c>
      <c r="B5" s="9" t="s">
        <v>177</v>
      </c>
      <c r="C5" s="3"/>
      <c r="D5" s="12"/>
    </row>
    <row r="6" spans="1:4">
      <c r="A6" s="8">
        <v>3</v>
      </c>
      <c r="B6" s="9" t="s">
        <v>233</v>
      </c>
      <c r="C6" s="3"/>
      <c r="D6" s="12"/>
    </row>
    <row r="7" spans="1:4">
      <c r="A7" s="8">
        <v>4</v>
      </c>
      <c r="B7" s="9" t="s">
        <v>234</v>
      </c>
      <c r="C7" s="3"/>
      <c r="D7" s="12"/>
    </row>
    <row r="8" spans="1:4">
      <c r="A8" s="8">
        <v>5</v>
      </c>
      <c r="B8" s="10" t="s">
        <v>235</v>
      </c>
      <c r="C8" s="14"/>
      <c r="D8" s="13"/>
    </row>
    <row r="9" spans="1:4">
      <c r="A9" s="8">
        <v>6</v>
      </c>
      <c r="B9" s="9" t="s">
        <v>236</v>
      </c>
      <c r="C9" s="3"/>
      <c r="D9" s="12"/>
    </row>
    <row r="10" spans="1:4">
      <c r="A10" s="8">
        <v>7</v>
      </c>
      <c r="B10" s="9" t="s">
        <v>237</v>
      </c>
      <c r="C10" s="3"/>
      <c r="D10" s="12"/>
    </row>
    <row r="11" spans="1:4">
      <c r="A11" s="8">
        <v>8</v>
      </c>
      <c r="B11" s="9" t="s">
        <v>238</v>
      </c>
      <c r="C11" s="3"/>
      <c r="D11" s="12"/>
    </row>
    <row r="12" spans="1:4">
      <c r="A12" s="8">
        <v>9</v>
      </c>
      <c r="B12" s="9" t="s">
        <v>239</v>
      </c>
      <c r="C12" s="3"/>
      <c r="D12" s="12"/>
    </row>
    <row r="13" spans="1:4">
      <c r="A13" s="8">
        <v>10</v>
      </c>
      <c r="B13" s="9" t="s">
        <v>240</v>
      </c>
      <c r="C13" s="3"/>
      <c r="D13" s="12"/>
    </row>
    <row r="14" spans="1:4">
      <c r="A14" s="8">
        <v>11</v>
      </c>
      <c r="B14" s="9" t="s">
        <v>241</v>
      </c>
      <c r="C14" s="3"/>
      <c r="D14" s="12"/>
    </row>
    <row r="15" spans="1:4">
      <c r="A15" s="8">
        <v>12</v>
      </c>
      <c r="B15" s="9" t="s">
        <v>242</v>
      </c>
      <c r="C15" s="3"/>
      <c r="D15" s="12"/>
    </row>
    <row r="16" spans="1:4">
      <c r="A16" s="8">
        <v>13</v>
      </c>
      <c r="B16" s="9" t="s">
        <v>243</v>
      </c>
      <c r="C16" s="3"/>
      <c r="D16" s="12"/>
    </row>
    <row r="17" spans="1:4" ht="29.25">
      <c r="A17" s="8">
        <v>14</v>
      </c>
      <c r="B17" s="9" t="s">
        <v>244</v>
      </c>
      <c r="C17" s="3"/>
      <c r="D17" s="12"/>
    </row>
    <row r="18" spans="1:4">
      <c r="A18" s="8">
        <v>15</v>
      </c>
      <c r="B18" s="9" t="s">
        <v>245</v>
      </c>
      <c r="C18" s="3"/>
      <c r="D18" s="12"/>
    </row>
    <row r="19" spans="1:4">
      <c r="A19" s="8">
        <v>16</v>
      </c>
      <c r="B19" s="9" t="s">
        <v>246</v>
      </c>
      <c r="C19" s="3"/>
      <c r="D19" s="12"/>
    </row>
    <row r="20" spans="1:4">
      <c r="A20" s="8">
        <v>17</v>
      </c>
      <c r="B20" s="9" t="s">
        <v>247</v>
      </c>
      <c r="C20" s="3"/>
      <c r="D20" s="12"/>
    </row>
    <row r="21" spans="1:4">
      <c r="A21" s="8">
        <v>18</v>
      </c>
      <c r="B21" s="9" t="s">
        <v>248</v>
      </c>
      <c r="C21" s="3"/>
      <c r="D21" s="12"/>
    </row>
    <row r="22" spans="1:4">
      <c r="A22" s="8">
        <v>19</v>
      </c>
      <c r="B22" s="9" t="s">
        <v>249</v>
      </c>
      <c r="C22" s="3"/>
      <c r="D22" s="12"/>
    </row>
    <row r="23" spans="1:4">
      <c r="A23" s="8">
        <v>20</v>
      </c>
      <c r="B23" s="9" t="s">
        <v>250</v>
      </c>
      <c r="C23" s="3"/>
      <c r="D23" s="12"/>
    </row>
    <row r="24" spans="1:4">
      <c r="A24" s="8">
        <v>21</v>
      </c>
      <c r="B24" s="9" t="s">
        <v>251</v>
      </c>
      <c r="C24" s="3"/>
      <c r="D24" s="12"/>
    </row>
    <row r="25" spans="1:4">
      <c r="A25" s="8">
        <v>22</v>
      </c>
      <c r="B25" s="9" t="s">
        <v>252</v>
      </c>
      <c r="C25" s="3"/>
      <c r="D25" s="12"/>
    </row>
    <row r="26" spans="1:4" ht="29.25">
      <c r="A26" s="8">
        <v>23</v>
      </c>
      <c r="B26" s="9" t="s">
        <v>253</v>
      </c>
      <c r="C26" s="3"/>
      <c r="D26" s="12"/>
    </row>
    <row r="27" spans="1:4">
      <c r="A27" s="8">
        <v>24</v>
      </c>
      <c r="B27" s="9" t="s">
        <v>254</v>
      </c>
      <c r="C27" s="3"/>
      <c r="D27" s="12"/>
    </row>
    <row r="28" spans="1:4">
      <c r="A28" s="8">
        <v>25</v>
      </c>
      <c r="B28" s="9" t="s">
        <v>255</v>
      </c>
      <c r="C28" s="3"/>
      <c r="D28" s="12"/>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28" xr:uid="{2C9E0546-458D-4D2E-BD21-8EF2441CEF0C}">
      <formula1>"Yes,No"</formula1>
    </dataValidation>
  </dataValidation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60B6-1ED7-496E-A2E0-14F7A0783148}">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256</v>
      </c>
      <c r="B1" s="25"/>
      <c r="C1" s="25"/>
      <c r="D1" s="25"/>
    </row>
    <row r="2" spans="1:4">
      <c r="A2" s="25"/>
      <c r="B2" s="25"/>
      <c r="C2" s="25"/>
      <c r="D2" s="25"/>
    </row>
    <row r="3" spans="1:4" ht="29.25">
      <c r="A3" s="6" t="s">
        <v>2</v>
      </c>
      <c r="B3" s="4" t="s">
        <v>3</v>
      </c>
      <c r="C3" s="5" t="s">
        <v>4</v>
      </c>
      <c r="D3" s="7" t="s">
        <v>5</v>
      </c>
    </row>
    <row r="4" spans="1:4">
      <c r="A4" s="8">
        <v>1</v>
      </c>
      <c r="B4" s="9" t="s">
        <v>257</v>
      </c>
      <c r="C4" s="3"/>
      <c r="D4" s="12"/>
    </row>
    <row r="5" spans="1:4" ht="29.25">
      <c r="A5" s="8">
        <v>2</v>
      </c>
      <c r="B5" s="9" t="s">
        <v>258</v>
      </c>
      <c r="C5" s="3"/>
      <c r="D5" s="12"/>
    </row>
    <row r="6" spans="1:4">
      <c r="A6" s="8">
        <v>3</v>
      </c>
      <c r="B6" s="9" t="s">
        <v>259</v>
      </c>
      <c r="C6" s="3"/>
      <c r="D6" s="12"/>
    </row>
    <row r="7" spans="1:4" ht="29.25">
      <c r="A7" s="8">
        <v>4</v>
      </c>
      <c r="B7" s="9" t="s">
        <v>260</v>
      </c>
      <c r="C7" s="3"/>
      <c r="D7" s="12"/>
    </row>
    <row r="8" spans="1:4">
      <c r="A8" s="8">
        <v>5</v>
      </c>
      <c r="B8" s="10" t="s">
        <v>261</v>
      </c>
      <c r="C8" s="14"/>
      <c r="D8" s="13"/>
    </row>
    <row r="9" spans="1:4">
      <c r="A9" s="8">
        <v>6</v>
      </c>
      <c r="B9" s="9" t="s">
        <v>262</v>
      </c>
      <c r="C9" s="3"/>
      <c r="D9" s="12"/>
    </row>
    <row r="10" spans="1:4">
      <c r="A10" s="8">
        <v>7</v>
      </c>
      <c r="B10" s="9" t="s">
        <v>263</v>
      </c>
      <c r="C10" s="3"/>
      <c r="D10" s="12"/>
    </row>
    <row r="11" spans="1:4">
      <c r="A11" s="8">
        <v>8</v>
      </c>
      <c r="B11" s="9" t="s">
        <v>264</v>
      </c>
      <c r="C11" s="3"/>
      <c r="D11" s="12"/>
    </row>
    <row r="12" spans="1:4">
      <c r="A12" s="8">
        <v>9</v>
      </c>
      <c r="B12" s="9" t="s">
        <v>265</v>
      </c>
      <c r="C12" s="3"/>
      <c r="D12" s="12"/>
    </row>
    <row r="13" spans="1:4" ht="29.25">
      <c r="A13" s="8">
        <v>10</v>
      </c>
      <c r="B13" s="9" t="s">
        <v>266</v>
      </c>
      <c r="C13" s="3"/>
      <c r="D13" s="12"/>
    </row>
    <row r="14" spans="1:4">
      <c r="A14" s="8">
        <v>11</v>
      </c>
      <c r="B14" s="9" t="s">
        <v>267</v>
      </c>
      <c r="C14" s="3"/>
      <c r="D14" s="12"/>
    </row>
    <row r="15" spans="1:4">
      <c r="A15" s="8">
        <v>12</v>
      </c>
      <c r="B15" s="9" t="s">
        <v>268</v>
      </c>
      <c r="C15" s="3"/>
      <c r="D15" s="12"/>
    </row>
    <row r="16" spans="1:4" ht="29.25">
      <c r="A16" s="8">
        <v>13</v>
      </c>
      <c r="B16" s="9" t="s">
        <v>269</v>
      </c>
      <c r="C16" s="3"/>
      <c r="D16" s="12"/>
    </row>
    <row r="17" spans="1:4" ht="29.25">
      <c r="A17" s="8">
        <v>14</v>
      </c>
      <c r="B17" s="9" t="s">
        <v>270</v>
      </c>
      <c r="C17" s="3"/>
      <c r="D17" s="12"/>
    </row>
    <row r="18" spans="1:4">
      <c r="A18" s="8">
        <v>15</v>
      </c>
      <c r="B18" s="9" t="s">
        <v>271</v>
      </c>
      <c r="C18" s="3"/>
      <c r="D18" s="12"/>
    </row>
    <row r="19" spans="1:4">
      <c r="A19" s="1"/>
      <c r="B19" s="11"/>
      <c r="C19" s="1"/>
      <c r="D19" s="11"/>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18" xr:uid="{C7FE30E9-10D5-43A2-81CD-FC397F97556A}">
      <formula1>"Yes,No"</formula1>
    </dataValidation>
  </dataValidation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51DFA-AF9E-450C-AC64-474DA9D2F584}">
  <dimension ref="A1:D47"/>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272</v>
      </c>
      <c r="B1" s="25"/>
      <c r="C1" s="25"/>
      <c r="D1" s="25"/>
    </row>
    <row r="2" spans="1:4">
      <c r="A2" s="25"/>
      <c r="B2" s="25"/>
      <c r="C2" s="25"/>
      <c r="D2" s="25"/>
    </row>
    <row r="3" spans="1:4" ht="29.25">
      <c r="A3" s="6" t="s">
        <v>2</v>
      </c>
      <c r="B3" s="4" t="s">
        <v>3</v>
      </c>
      <c r="C3" s="5" t="s">
        <v>4</v>
      </c>
      <c r="D3" s="7" t="s">
        <v>5</v>
      </c>
    </row>
    <row r="4" spans="1:4">
      <c r="A4" s="8">
        <f>ROW() - ROW(TalentTable[[#Headers],[Index]])</f>
        <v>1</v>
      </c>
      <c r="B4" s="9" t="s">
        <v>273</v>
      </c>
      <c r="C4" s="3"/>
      <c r="D4" s="12"/>
    </row>
    <row r="5" spans="1:4">
      <c r="A5" s="8">
        <f>ROW() - ROW(TalentTable[[#Headers],[Index]])</f>
        <v>2</v>
      </c>
      <c r="B5" s="9" t="s">
        <v>274</v>
      </c>
      <c r="C5" s="3"/>
      <c r="D5" s="12"/>
    </row>
    <row r="6" spans="1:4">
      <c r="A6" s="8">
        <f>ROW() - ROW(TalentTable[[#Headers],[Index]])</f>
        <v>3</v>
      </c>
      <c r="B6" s="9" t="s">
        <v>275</v>
      </c>
      <c r="C6" s="3"/>
      <c r="D6" s="12"/>
    </row>
    <row r="7" spans="1:4">
      <c r="A7" s="8">
        <f>ROW() - ROW(TalentTable[[#Headers],[Index]])</f>
        <v>4</v>
      </c>
      <c r="B7" s="9" t="s">
        <v>276</v>
      </c>
      <c r="C7" s="3"/>
      <c r="D7" s="12"/>
    </row>
    <row r="8" spans="1:4">
      <c r="A8" s="8">
        <f>ROW() - ROW(TalentTable[[#Headers],[Index]])</f>
        <v>5</v>
      </c>
      <c r="B8" s="10" t="s">
        <v>277</v>
      </c>
      <c r="C8" s="14"/>
      <c r="D8" s="13"/>
    </row>
    <row r="9" spans="1:4">
      <c r="A9" s="8">
        <f>ROW() - ROW(TalentTable[[#Headers],[Index]])</f>
        <v>6</v>
      </c>
      <c r="B9" s="9" t="s">
        <v>278</v>
      </c>
      <c r="C9" s="3"/>
      <c r="D9" s="12"/>
    </row>
    <row r="10" spans="1:4" ht="29.25">
      <c r="A10" s="8">
        <f>ROW() - ROW(TalentTable[[#Headers],[Index]])</f>
        <v>7</v>
      </c>
      <c r="B10" s="9" t="s">
        <v>279</v>
      </c>
      <c r="C10" s="3"/>
      <c r="D10" s="12"/>
    </row>
    <row r="11" spans="1:4" ht="29.25">
      <c r="A11" s="8">
        <f>ROW() - ROW(TalentTable[[#Headers],[Index]])</f>
        <v>8</v>
      </c>
      <c r="B11" s="9" t="s">
        <v>280</v>
      </c>
      <c r="C11" s="3"/>
      <c r="D11" s="12"/>
    </row>
    <row r="12" spans="1:4" ht="29.25">
      <c r="A12" s="8">
        <f>ROW() - ROW(TalentTable[[#Headers],[Index]])</f>
        <v>9</v>
      </c>
      <c r="B12" s="9" t="s">
        <v>281</v>
      </c>
      <c r="C12" s="3"/>
      <c r="D12" s="12"/>
    </row>
    <row r="13" spans="1:4" ht="29.25">
      <c r="A13" s="8">
        <f>ROW() - ROW(TalentTable[[#Headers],[Index]])</f>
        <v>10</v>
      </c>
      <c r="B13" s="9" t="s">
        <v>282</v>
      </c>
      <c r="C13" s="3"/>
      <c r="D13" s="12"/>
    </row>
    <row r="14" spans="1:4">
      <c r="A14" s="8">
        <f>ROW() - ROW(TalentTable[[#Headers],[Index]])</f>
        <v>11</v>
      </c>
      <c r="B14" s="9" t="s">
        <v>283</v>
      </c>
      <c r="C14" s="3"/>
      <c r="D14" s="12"/>
    </row>
    <row r="15" spans="1:4">
      <c r="A15" s="8">
        <f>ROW() - ROW(TalentTable[[#Headers],[Index]])</f>
        <v>12</v>
      </c>
      <c r="B15" s="9" t="s">
        <v>284</v>
      </c>
      <c r="C15" s="3"/>
      <c r="D15" s="12"/>
    </row>
    <row r="16" spans="1:4">
      <c r="A16" s="8">
        <f>ROW() - ROW(TalentTable[[#Headers],[Index]])</f>
        <v>13</v>
      </c>
      <c r="B16" s="9" t="s">
        <v>285</v>
      </c>
      <c r="C16" s="3"/>
      <c r="D16" s="12"/>
    </row>
    <row r="17" spans="1:4">
      <c r="A17" s="8">
        <f>ROW() - ROW(TalentTable[[#Headers],[Index]])</f>
        <v>14</v>
      </c>
      <c r="B17" s="9" t="s">
        <v>286</v>
      </c>
      <c r="C17" s="3"/>
      <c r="D17" s="12"/>
    </row>
    <row r="18" spans="1:4">
      <c r="A18" s="8">
        <f>ROW() - ROW(TalentTable[[#Headers],[Index]])</f>
        <v>15</v>
      </c>
      <c r="B18" s="9" t="s">
        <v>287</v>
      </c>
      <c r="C18" s="3"/>
      <c r="D18" s="12"/>
    </row>
    <row r="19" spans="1:4">
      <c r="A19" s="8">
        <f>ROW() - ROW(TalentTable[[#Headers],[Index]])</f>
        <v>16</v>
      </c>
      <c r="B19" s="9" t="s">
        <v>288</v>
      </c>
      <c r="C19" s="3"/>
      <c r="D19" s="12"/>
    </row>
    <row r="20" spans="1:4" ht="29.25">
      <c r="A20" s="8">
        <f>ROW() - ROW(TalentTable[[#Headers],[Index]])</f>
        <v>17</v>
      </c>
      <c r="B20" s="9" t="s">
        <v>289</v>
      </c>
      <c r="C20" s="3"/>
      <c r="D20" s="12"/>
    </row>
    <row r="21" spans="1:4">
      <c r="A21" s="8">
        <f>ROW() - ROW(TalentTable[[#Headers],[Index]])</f>
        <v>18</v>
      </c>
      <c r="B21" s="9" t="s">
        <v>290</v>
      </c>
      <c r="C21" s="3"/>
      <c r="D21" s="12"/>
    </row>
    <row r="22" spans="1:4" ht="29.25">
      <c r="A22" s="8">
        <f>ROW() - ROW(TalentTable[[#Headers],[Index]])</f>
        <v>19</v>
      </c>
      <c r="B22" s="9" t="s">
        <v>291</v>
      </c>
      <c r="C22" s="3"/>
      <c r="D22" s="12"/>
    </row>
    <row r="23" spans="1:4">
      <c r="A23" s="8">
        <f>ROW() - ROW(TalentTable[[#Headers],[Index]])</f>
        <v>20</v>
      </c>
      <c r="B23" s="9" t="s">
        <v>292</v>
      </c>
      <c r="C23" s="3"/>
      <c r="D23" s="12"/>
    </row>
    <row r="24" spans="1:4">
      <c r="A24" s="8">
        <f>ROW() - ROW(TalentTable[[#Headers],[Index]])</f>
        <v>21</v>
      </c>
      <c r="B24" s="9" t="s">
        <v>293</v>
      </c>
      <c r="C24" s="3"/>
      <c r="D24" s="12"/>
    </row>
    <row r="25" spans="1:4">
      <c r="A25" s="15">
        <f>ROW() - ROW(TalentTable[[#Headers],[Index]])</f>
        <v>22</v>
      </c>
      <c r="B25" s="10" t="s">
        <v>294</v>
      </c>
      <c r="C25" s="14"/>
      <c r="D25" s="13"/>
    </row>
    <row r="26" spans="1:4">
      <c r="A26" s="8">
        <f>ROW() - ROW(TalentTable[[#Headers],[Index]])</f>
        <v>23</v>
      </c>
      <c r="B26" s="17" t="s">
        <v>295</v>
      </c>
      <c r="C26" s="3"/>
      <c r="D26" s="12"/>
    </row>
    <row r="27" spans="1:4">
      <c r="A27" s="15">
        <f>ROW() - ROW(TalentTable[[#Headers],[Index]])</f>
        <v>24</v>
      </c>
      <c r="B27" s="18" t="s">
        <v>296</v>
      </c>
      <c r="C27" s="14"/>
      <c r="D27" s="13"/>
    </row>
    <row r="28" spans="1:4">
      <c r="A28" s="8">
        <f>ROW() - ROW(TalentTable[[#Headers],[Index]])</f>
        <v>25</v>
      </c>
      <c r="B28" s="17" t="s">
        <v>297</v>
      </c>
      <c r="C28" s="3"/>
      <c r="D28" s="12"/>
    </row>
    <row r="29" spans="1:4">
      <c r="A29" s="8">
        <f>ROW() - ROW(TalentTable[[#Headers],[Index]])</f>
        <v>26</v>
      </c>
      <c r="B29" s="17" t="s">
        <v>298</v>
      </c>
      <c r="C29" s="3"/>
      <c r="D29" s="12"/>
    </row>
    <row r="30" spans="1:4" ht="15" customHeight="1">
      <c r="A30" s="8">
        <f>ROW() - ROW(TalentTable[[#Headers],[Index]])</f>
        <v>27</v>
      </c>
      <c r="B30" s="17" t="s">
        <v>299</v>
      </c>
      <c r="C30" s="3"/>
      <c r="D30" s="12"/>
    </row>
    <row r="31" spans="1:4">
      <c r="A31" s="15">
        <f>ROW() - ROW(TalentTable[[#Headers],[Index]])</f>
        <v>28</v>
      </c>
      <c r="B31" s="18" t="s">
        <v>300</v>
      </c>
      <c r="C31" s="14"/>
      <c r="D31" s="13"/>
    </row>
    <row r="32" spans="1:4" ht="43.5">
      <c r="A32" s="15">
        <f>ROW() - ROW(TalentTable[[#Headers],[Index]])</f>
        <v>29</v>
      </c>
      <c r="B32" s="18" t="s">
        <v>301</v>
      </c>
      <c r="C32" s="14"/>
      <c r="D32" s="13"/>
    </row>
    <row r="33" spans="1:4">
      <c r="A33" s="15">
        <f>ROW() - ROW(TalentTable[[#Headers],[Index]])</f>
        <v>30</v>
      </c>
      <c r="B33" s="18" t="s">
        <v>302</v>
      </c>
      <c r="C33" s="14"/>
      <c r="D33" s="13"/>
    </row>
    <row r="34" spans="1:4">
      <c r="A34" s="8">
        <f>ROW() - ROW(TalentTable[[#Headers],[Index]])</f>
        <v>31</v>
      </c>
      <c r="B34" s="17" t="s">
        <v>303</v>
      </c>
      <c r="C34" s="3"/>
      <c r="D34" s="12"/>
    </row>
    <row r="35" spans="1:4">
      <c r="A35" s="8">
        <f>ROW() - ROW(TalentTable[[#Headers],[Index]])</f>
        <v>32</v>
      </c>
      <c r="B35" s="17" t="s">
        <v>304</v>
      </c>
      <c r="C35" s="3"/>
      <c r="D35" s="12"/>
    </row>
    <row r="36" spans="1:4" ht="29.25">
      <c r="A36" s="8">
        <f>ROW() - ROW(TalentTable[[#Headers],[Index]])</f>
        <v>33</v>
      </c>
      <c r="B36" s="17" t="s">
        <v>305</v>
      </c>
      <c r="C36" s="3"/>
      <c r="D36" s="12"/>
    </row>
    <row r="37" spans="1:4">
      <c r="A37" s="8">
        <f>ROW() - ROW(TalentTable[[#Headers],[Index]])</f>
        <v>34</v>
      </c>
      <c r="B37" s="17" t="s">
        <v>306</v>
      </c>
      <c r="C37" s="3"/>
      <c r="D37" s="12"/>
    </row>
    <row r="38" spans="1:4">
      <c r="A38" s="8">
        <f>ROW() - ROW(TalentTable[[#Headers],[Index]])</f>
        <v>35</v>
      </c>
      <c r="B38" s="17" t="s">
        <v>307</v>
      </c>
      <c r="C38" s="3"/>
      <c r="D38" s="12"/>
    </row>
    <row r="39" spans="1:4">
      <c r="A39" s="8">
        <f>ROW() - ROW(TalentTable[[#Headers],[Index]])</f>
        <v>36</v>
      </c>
      <c r="B39" s="17" t="s">
        <v>308</v>
      </c>
      <c r="C39" s="3"/>
      <c r="D39" s="12"/>
    </row>
    <row r="40" spans="1:4">
      <c r="A40" s="8">
        <f>ROW() - ROW(TalentTable[[#Headers],[Index]])</f>
        <v>37</v>
      </c>
      <c r="B40" s="17" t="s">
        <v>309</v>
      </c>
      <c r="C40" s="3"/>
      <c r="D40" s="12"/>
    </row>
    <row r="41" spans="1:4">
      <c r="A41" s="8">
        <f>ROW() - ROW(TalentTable[[#Headers],[Index]])</f>
        <v>38</v>
      </c>
      <c r="B41" s="17" t="s">
        <v>310</v>
      </c>
      <c r="C41" s="3"/>
      <c r="D41" s="12"/>
    </row>
    <row r="42" spans="1:4">
      <c r="A42" s="8">
        <f>ROW() - ROW(TalentTable[[#Headers],[Index]])</f>
        <v>39</v>
      </c>
      <c r="B42" s="17" t="s">
        <v>311</v>
      </c>
      <c r="C42" s="3"/>
      <c r="D42" s="12"/>
    </row>
    <row r="43" spans="1:4">
      <c r="A43" s="8">
        <f>ROW() - ROW(TalentTable[[#Headers],[Index]])</f>
        <v>40</v>
      </c>
      <c r="B43" s="17" t="s">
        <v>312</v>
      </c>
      <c r="C43" s="3"/>
      <c r="D43" s="12"/>
    </row>
    <row r="44" spans="1:4">
      <c r="A44" s="8">
        <f>ROW() - ROW(TalentTable[[#Headers],[Index]])</f>
        <v>41</v>
      </c>
      <c r="B44" s="17" t="s">
        <v>313</v>
      </c>
      <c r="C44" s="3"/>
      <c r="D44" s="12"/>
    </row>
    <row r="45" spans="1:4">
      <c r="A45" s="8">
        <f>ROW() - ROW(TalentTable[[#Headers],[Index]])</f>
        <v>42</v>
      </c>
      <c r="B45" s="17" t="s">
        <v>314</v>
      </c>
      <c r="C45" s="3"/>
      <c r="D45" s="12"/>
    </row>
    <row r="46" spans="1:4">
      <c r="A46" s="8">
        <f>ROW() - ROW(TalentTable[[#Headers],[Index]])</f>
        <v>43</v>
      </c>
      <c r="B46" s="17" t="s">
        <v>315</v>
      </c>
      <c r="C46" s="3"/>
      <c r="D46" s="12"/>
    </row>
    <row r="47" spans="1:4">
      <c r="A47" s="15">
        <f>ROW() - ROW(TalentTable[[#Headers],[Index]])</f>
        <v>44</v>
      </c>
      <c r="B47" s="18" t="s">
        <v>316</v>
      </c>
      <c r="C47" s="14"/>
      <c r="D47" s="13"/>
    </row>
  </sheetData>
  <mergeCells count="1">
    <mergeCell ref="A1:D2"/>
  </mergeCells>
  <dataValidations count="1">
    <dataValidation type="list" allowBlank="1" showInputMessage="1" showErrorMessage="1" sqref="C4:C47" xr:uid="{8733D98A-DDD5-43ED-B42E-CD74F4A10181}">
      <formula1>"Yes,No"</formula1>
    </dataValidation>
  </dataValidation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CFDD8-2A62-4D54-9269-6BA9048ADA8C}">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317</v>
      </c>
      <c r="B1" s="25"/>
      <c r="C1" s="25"/>
      <c r="D1" s="25"/>
    </row>
    <row r="2" spans="1:4">
      <c r="A2" s="25"/>
      <c r="B2" s="25"/>
      <c r="C2" s="25"/>
      <c r="D2" s="25"/>
    </row>
    <row r="3" spans="1:4" ht="29.25">
      <c r="A3" s="6" t="s">
        <v>2</v>
      </c>
      <c r="B3" s="4" t="s">
        <v>3</v>
      </c>
      <c r="C3" s="5" t="s">
        <v>4</v>
      </c>
      <c r="D3" s="7" t="s">
        <v>5</v>
      </c>
    </row>
    <row r="4" spans="1:4" ht="29.25">
      <c r="A4" s="8">
        <v>1</v>
      </c>
      <c r="B4" s="9" t="s">
        <v>318</v>
      </c>
      <c r="C4" s="3"/>
      <c r="D4" s="12"/>
    </row>
    <row r="5" spans="1:4">
      <c r="A5" s="8">
        <v>2</v>
      </c>
      <c r="B5" s="9" t="s">
        <v>319</v>
      </c>
      <c r="C5" s="3"/>
      <c r="D5" s="12"/>
    </row>
    <row r="6" spans="1:4" ht="29.25">
      <c r="A6" s="8">
        <v>3</v>
      </c>
      <c r="B6" s="9" t="s">
        <v>320</v>
      </c>
      <c r="C6" s="3"/>
      <c r="D6" s="12"/>
    </row>
    <row r="7" spans="1:4">
      <c r="A7" s="8">
        <v>4</v>
      </c>
      <c r="B7" s="9" t="s">
        <v>321</v>
      </c>
      <c r="C7" s="3"/>
      <c r="D7" s="12"/>
    </row>
    <row r="8" spans="1:4" ht="29.25">
      <c r="A8" s="8">
        <v>5</v>
      </c>
      <c r="B8" s="10" t="s">
        <v>322</v>
      </c>
      <c r="C8" s="14"/>
      <c r="D8" s="13"/>
    </row>
    <row r="9" spans="1:4">
      <c r="A9" s="8">
        <v>6</v>
      </c>
      <c r="B9" s="9" t="s">
        <v>323</v>
      </c>
      <c r="C9" s="3"/>
      <c r="D9" s="12"/>
    </row>
    <row r="10" spans="1:4">
      <c r="A10" s="8">
        <v>7</v>
      </c>
      <c r="B10" s="9" t="s">
        <v>324</v>
      </c>
      <c r="C10" s="3"/>
      <c r="D10" s="12"/>
    </row>
    <row r="11" spans="1:4">
      <c r="A11" s="8">
        <v>8</v>
      </c>
      <c r="B11" s="9" t="s">
        <v>325</v>
      </c>
      <c r="C11" s="3"/>
      <c r="D11" s="12"/>
    </row>
    <row r="12" spans="1:4">
      <c r="A12" s="8">
        <v>9</v>
      </c>
      <c r="B12" s="9" t="s">
        <v>326</v>
      </c>
      <c r="C12" s="3"/>
      <c r="D12" s="12"/>
    </row>
    <row r="13" spans="1:4" ht="29.25">
      <c r="A13" s="8">
        <v>10</v>
      </c>
      <c r="B13" s="9" t="s">
        <v>327</v>
      </c>
      <c r="C13" s="3"/>
      <c r="D13" s="12"/>
    </row>
    <row r="14" spans="1:4">
      <c r="A14" s="8">
        <v>11</v>
      </c>
      <c r="B14" s="9" t="s">
        <v>328</v>
      </c>
      <c r="C14" s="3"/>
      <c r="D14" s="12"/>
    </row>
    <row r="15" spans="1:4" ht="29.25">
      <c r="A15" s="8">
        <v>12</v>
      </c>
      <c r="B15" s="9" t="s">
        <v>329</v>
      </c>
      <c r="C15" s="3"/>
      <c r="D15" s="12"/>
    </row>
    <row r="16" spans="1:4" ht="29.25">
      <c r="A16" s="8">
        <v>13</v>
      </c>
      <c r="B16" s="9" t="s">
        <v>330</v>
      </c>
      <c r="C16" s="3"/>
      <c r="D16" s="12"/>
    </row>
    <row r="17" spans="1:4" ht="29.25">
      <c r="A17" s="8">
        <v>14</v>
      </c>
      <c r="B17" s="9" t="s">
        <v>331</v>
      </c>
      <c r="C17" s="3"/>
      <c r="D17" s="12"/>
    </row>
    <row r="18" spans="1:4">
      <c r="A18" s="8">
        <v>15</v>
      </c>
      <c r="B18" s="9" t="s">
        <v>332</v>
      </c>
      <c r="C18" s="3"/>
      <c r="D18" s="12"/>
    </row>
    <row r="19" spans="1:4" ht="29.25">
      <c r="A19" s="8">
        <v>16</v>
      </c>
      <c r="B19" s="9" t="s">
        <v>333</v>
      </c>
      <c r="C19" s="3"/>
      <c r="D19" s="12"/>
    </row>
    <row r="20" spans="1:4">
      <c r="A20" s="8">
        <v>17</v>
      </c>
      <c r="B20" s="9" t="s">
        <v>334</v>
      </c>
      <c r="C20" s="3"/>
      <c r="D20" s="12"/>
    </row>
    <row r="21" spans="1:4">
      <c r="A21" s="8">
        <v>18</v>
      </c>
      <c r="B21" s="9" t="s">
        <v>335</v>
      </c>
      <c r="C21" s="3"/>
      <c r="D21" s="12"/>
    </row>
    <row r="22" spans="1:4">
      <c r="A22" s="8">
        <v>19</v>
      </c>
      <c r="B22" s="9" t="s">
        <v>336</v>
      </c>
      <c r="C22" s="3"/>
      <c r="D22" s="12"/>
    </row>
    <row r="23" spans="1:4">
      <c r="A23" s="8">
        <v>20</v>
      </c>
      <c r="B23" s="9" t="s">
        <v>337</v>
      </c>
      <c r="C23" s="3"/>
      <c r="D23" s="12"/>
    </row>
    <row r="24" spans="1:4">
      <c r="A24" s="8">
        <v>21</v>
      </c>
      <c r="B24" s="9" t="s">
        <v>338</v>
      </c>
      <c r="C24" s="3"/>
      <c r="D24" s="12"/>
    </row>
    <row r="25" spans="1:4">
      <c r="A25" s="8">
        <v>22</v>
      </c>
      <c r="B25" s="9" t="s">
        <v>339</v>
      </c>
      <c r="C25" s="3"/>
      <c r="D25" s="12"/>
    </row>
    <row r="26" spans="1:4">
      <c r="A26" s="8">
        <v>23</v>
      </c>
      <c r="B26" s="9" t="s">
        <v>340</v>
      </c>
      <c r="C26" s="3"/>
      <c r="D26" s="12"/>
    </row>
    <row r="27" spans="1:4" ht="29.25">
      <c r="A27" s="8">
        <v>24</v>
      </c>
      <c r="B27" s="9" t="s">
        <v>341</v>
      </c>
      <c r="C27" s="3"/>
      <c r="D27" s="12"/>
    </row>
    <row r="28" spans="1:4" ht="29.25">
      <c r="A28" s="8">
        <v>25</v>
      </c>
      <c r="B28" s="9" t="s">
        <v>342</v>
      </c>
      <c r="C28" s="3"/>
      <c r="D28" s="12"/>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28" xr:uid="{DF5AB77A-C74F-4C5C-BCF7-B316569EC43E}">
      <formula1>"Yes,No"</formula1>
    </dataValidation>
  </dataValidation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7F8E-9BF8-4FF7-BF36-14008AF81BB6}">
  <dimension ref="A1:D44"/>
  <sheetViews>
    <sheetView tabSelected="1"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343</v>
      </c>
      <c r="B1" s="25"/>
      <c r="C1" s="25"/>
      <c r="D1" s="25"/>
    </row>
    <row r="2" spans="1:4">
      <c r="A2" s="25"/>
      <c r="B2" s="25"/>
      <c r="C2" s="25"/>
      <c r="D2" s="25"/>
    </row>
    <row r="3" spans="1:4" ht="29.25">
      <c r="A3" s="6" t="s">
        <v>2</v>
      </c>
      <c r="B3" s="4" t="s">
        <v>3</v>
      </c>
      <c r="C3" s="5" t="s">
        <v>4</v>
      </c>
      <c r="D3" s="7" t="s">
        <v>5</v>
      </c>
    </row>
    <row r="4" spans="1:4">
      <c r="A4" s="8">
        <f>ROW() - ROW(OnOffTable[[#Headers],[Index]])</f>
        <v>1</v>
      </c>
      <c r="B4" s="9" t="s">
        <v>344</v>
      </c>
      <c r="C4" s="3"/>
      <c r="D4" s="12"/>
    </row>
    <row r="5" spans="1:4">
      <c r="A5" s="8">
        <f>ROW() - ROW(OnOffTable[[#Headers],[Index]])</f>
        <v>2</v>
      </c>
      <c r="B5" s="16" t="s">
        <v>345</v>
      </c>
      <c r="C5" s="3"/>
      <c r="D5" s="12"/>
    </row>
    <row r="6" spans="1:4" ht="29.25">
      <c r="A6" s="8">
        <f>ROW() - ROW(OnOffTable[[#Headers],[Index]])</f>
        <v>3</v>
      </c>
      <c r="B6" s="9" t="s">
        <v>346</v>
      </c>
      <c r="C6" s="3"/>
      <c r="D6" s="12"/>
    </row>
    <row r="7" spans="1:4">
      <c r="A7" s="8">
        <f>ROW() - ROW(OnOffTable[[#Headers],[Index]])</f>
        <v>4</v>
      </c>
      <c r="B7" s="9" t="s">
        <v>347</v>
      </c>
      <c r="C7" s="3"/>
      <c r="D7" s="12"/>
    </row>
    <row r="8" spans="1:4" ht="29.25">
      <c r="A8" s="8">
        <f>ROW() - ROW(OnOffTable[[#Headers],[Index]])</f>
        <v>5</v>
      </c>
      <c r="B8" s="10" t="s">
        <v>348</v>
      </c>
      <c r="C8" s="14"/>
      <c r="D8" s="13"/>
    </row>
    <row r="9" spans="1:4">
      <c r="A9" s="8">
        <f>ROW() - ROW(OnOffTable[[#Headers],[Index]])</f>
        <v>6</v>
      </c>
      <c r="B9" s="9" t="s">
        <v>349</v>
      </c>
      <c r="C9" s="3"/>
      <c r="D9" s="12"/>
    </row>
    <row r="10" spans="1:4" ht="29.25">
      <c r="A10" s="8">
        <f>ROW() - ROW(OnOffTable[[#Headers],[Index]])</f>
        <v>7</v>
      </c>
      <c r="B10" s="9" t="s">
        <v>350</v>
      </c>
      <c r="C10" s="3"/>
      <c r="D10" s="12"/>
    </row>
    <row r="11" spans="1:4">
      <c r="A11" s="8">
        <f>ROW() - ROW(OnOffTable[[#Headers],[Index]])</f>
        <v>8</v>
      </c>
      <c r="B11" s="9" t="s">
        <v>351</v>
      </c>
      <c r="C11" s="3"/>
      <c r="D11" s="12"/>
    </row>
    <row r="12" spans="1:4">
      <c r="A12" s="8">
        <f>ROW() - ROW(OnOffTable[[#Headers],[Index]])</f>
        <v>9</v>
      </c>
      <c r="B12" s="9" t="s">
        <v>352</v>
      </c>
      <c r="C12" s="3"/>
      <c r="D12" s="12"/>
    </row>
    <row r="13" spans="1:4">
      <c r="A13" s="8">
        <f>ROW() - ROW(OnOffTable[[#Headers],[Index]])</f>
        <v>10</v>
      </c>
      <c r="B13" s="9" t="s">
        <v>353</v>
      </c>
      <c r="C13" s="3"/>
      <c r="D13" s="12"/>
    </row>
    <row r="14" spans="1:4" ht="29.25">
      <c r="A14" s="8">
        <f>ROW() - ROW(OnOffTable[[#Headers],[Index]])</f>
        <v>11</v>
      </c>
      <c r="B14" s="9" t="s">
        <v>354</v>
      </c>
      <c r="C14" s="3"/>
      <c r="D14" s="12"/>
    </row>
    <row r="15" spans="1:4">
      <c r="A15" s="8">
        <f>ROW() - ROW(OnOffTable[[#Headers],[Index]])</f>
        <v>12</v>
      </c>
      <c r="B15" s="17" t="s">
        <v>355</v>
      </c>
      <c r="C15" s="3"/>
      <c r="D15" s="12"/>
    </row>
    <row r="16" spans="1:4" ht="29.25">
      <c r="A16" s="8">
        <f>ROW() - ROW(OnOffTable[[#Headers],[Index]])</f>
        <v>13</v>
      </c>
      <c r="B16" s="17" t="s">
        <v>356</v>
      </c>
      <c r="C16" s="3"/>
      <c r="D16" s="12"/>
    </row>
    <row r="17" spans="1:4">
      <c r="A17" s="8">
        <f>ROW() - ROW(OnOffTable[[#Headers],[Index]])</f>
        <v>14</v>
      </c>
      <c r="B17" s="17" t="s">
        <v>357</v>
      </c>
      <c r="C17" s="3"/>
      <c r="D17" s="12"/>
    </row>
    <row r="18" spans="1:4" ht="29.25">
      <c r="A18" s="8">
        <f>ROW() - ROW(OnOffTable[[#Headers],[Index]])</f>
        <v>15</v>
      </c>
      <c r="B18" s="17" t="s">
        <v>358</v>
      </c>
      <c r="C18" s="3"/>
      <c r="D18" s="12"/>
    </row>
    <row r="19" spans="1:4">
      <c r="A19" s="8">
        <f>ROW() - ROW(OnOffTable[[#Headers],[Index]])</f>
        <v>16</v>
      </c>
      <c r="B19" s="17" t="s">
        <v>359</v>
      </c>
      <c r="C19" s="3"/>
      <c r="D19" s="12"/>
    </row>
    <row r="20" spans="1:4" ht="29.25">
      <c r="A20" s="15">
        <f>ROW() - ROW(OnOffTable[[#Headers],[Index]])</f>
        <v>17</v>
      </c>
      <c r="B20" s="18" t="s">
        <v>360</v>
      </c>
      <c r="C20" s="14"/>
      <c r="D20" s="13"/>
    </row>
    <row r="21" spans="1:4">
      <c r="A21" s="15">
        <f>ROW() - ROW(OnOffTable[[#Headers],[Index]])</f>
        <v>18</v>
      </c>
      <c r="B21" s="20" t="s">
        <v>361</v>
      </c>
      <c r="C21" s="14"/>
      <c r="D21" s="13"/>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21" xr:uid="{4F2F93D1-C06B-4271-B879-A3EB9BBCC743}">
      <formula1>"Yes,No"</formula1>
    </dataValidation>
  </dataValidation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EFA6-5A45-43A3-801D-2C2BC36C26FE}">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362</v>
      </c>
      <c r="B1" s="25"/>
      <c r="C1" s="25"/>
      <c r="D1" s="25"/>
    </row>
    <row r="2" spans="1:4">
      <c r="A2" s="25"/>
      <c r="B2" s="25"/>
      <c r="C2" s="25"/>
      <c r="D2" s="25"/>
    </row>
    <row r="3" spans="1:4" ht="29.25">
      <c r="A3" s="6" t="s">
        <v>2</v>
      </c>
      <c r="B3" s="4" t="s">
        <v>3</v>
      </c>
      <c r="C3" s="5" t="s">
        <v>4</v>
      </c>
      <c r="D3" s="7" t="s">
        <v>5</v>
      </c>
    </row>
    <row r="4" spans="1:4" ht="29.25">
      <c r="A4" s="8">
        <v>1</v>
      </c>
      <c r="B4" s="9" t="s">
        <v>363</v>
      </c>
      <c r="C4" s="3"/>
      <c r="D4" s="12"/>
    </row>
    <row r="5" spans="1:4">
      <c r="A5" s="8">
        <v>2</v>
      </c>
      <c r="B5" s="9" t="s">
        <v>364</v>
      </c>
      <c r="C5" s="3"/>
      <c r="D5" s="12"/>
    </row>
    <row r="6" spans="1:4">
      <c r="A6" s="8">
        <v>3</v>
      </c>
      <c r="B6" s="9" t="s">
        <v>365</v>
      </c>
      <c r="C6" s="3"/>
      <c r="D6" s="12"/>
    </row>
    <row r="7" spans="1:4">
      <c r="A7" s="8">
        <v>4</v>
      </c>
      <c r="B7" s="9" t="s">
        <v>366</v>
      </c>
      <c r="C7" s="3"/>
      <c r="D7" s="12"/>
    </row>
    <row r="8" spans="1:4" ht="29.25">
      <c r="A8" s="8">
        <v>5</v>
      </c>
      <c r="B8" s="10" t="s">
        <v>367</v>
      </c>
      <c r="C8" s="14"/>
      <c r="D8" s="13"/>
    </row>
    <row r="9" spans="1:4" ht="43.5">
      <c r="A9" s="8">
        <v>6</v>
      </c>
      <c r="B9" s="9" t="s">
        <v>368</v>
      </c>
      <c r="C9" s="3"/>
      <c r="D9" s="12"/>
    </row>
    <row r="10" spans="1:4">
      <c r="A10" s="8">
        <v>7</v>
      </c>
      <c r="B10" s="9" t="s">
        <v>369</v>
      </c>
      <c r="C10" s="3"/>
      <c r="D10" s="12"/>
    </row>
    <row r="11" spans="1:4" ht="29.25">
      <c r="A11" s="8">
        <v>8</v>
      </c>
      <c r="B11" s="9" t="s">
        <v>370</v>
      </c>
      <c r="C11" s="3"/>
      <c r="D11" s="12"/>
    </row>
    <row r="12" spans="1:4" ht="29.25">
      <c r="A12" s="8">
        <v>9</v>
      </c>
      <c r="B12" s="9" t="s">
        <v>371</v>
      </c>
      <c r="C12" s="3"/>
      <c r="D12" s="12"/>
    </row>
    <row r="13" spans="1:4">
      <c r="A13" s="8">
        <v>10</v>
      </c>
      <c r="B13" s="9" t="s">
        <v>372</v>
      </c>
      <c r="C13" s="3"/>
      <c r="D13" s="12"/>
    </row>
    <row r="14" spans="1:4" ht="29.25">
      <c r="A14" s="8">
        <v>11</v>
      </c>
      <c r="B14" s="9" t="s">
        <v>373</v>
      </c>
      <c r="C14" s="3"/>
      <c r="D14" s="12"/>
    </row>
    <row r="15" spans="1:4" ht="29.25">
      <c r="A15" s="8">
        <v>12</v>
      </c>
      <c r="B15" s="9" t="s">
        <v>374</v>
      </c>
      <c r="C15" s="3"/>
      <c r="D15" s="12"/>
    </row>
    <row r="16" spans="1:4" ht="29.25">
      <c r="A16" s="8">
        <v>13</v>
      </c>
      <c r="B16" s="9" t="s">
        <v>375</v>
      </c>
      <c r="C16" s="3"/>
      <c r="D16" s="12"/>
    </row>
    <row r="17" spans="1:4" ht="29.25">
      <c r="A17" s="8">
        <v>14</v>
      </c>
      <c r="B17" s="9" t="s">
        <v>376</v>
      </c>
      <c r="C17" s="3"/>
      <c r="D17" s="12"/>
    </row>
    <row r="18" spans="1:4">
      <c r="A18" s="1"/>
      <c r="B18" s="11"/>
      <c r="C18" s="1"/>
      <c r="D18" s="11"/>
    </row>
    <row r="19" spans="1:4">
      <c r="A19" s="1"/>
      <c r="B19" s="11"/>
      <c r="C19" s="1"/>
      <c r="D19" s="11"/>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17" xr:uid="{9C27ACB8-12B4-4922-9E54-20948DD4F31A}">
      <formula1>"Yes,No"</formula1>
    </dataValidation>
  </dataValidation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F2493-B3B4-44D7-BBEB-64E5C115396E}">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377</v>
      </c>
      <c r="B1" s="25"/>
      <c r="C1" s="25"/>
      <c r="D1" s="25"/>
    </row>
    <row r="2" spans="1:4">
      <c r="A2" s="25"/>
      <c r="B2" s="25"/>
      <c r="C2" s="25"/>
      <c r="D2" s="25"/>
    </row>
    <row r="3" spans="1:4" ht="29.25">
      <c r="A3" s="6" t="s">
        <v>2</v>
      </c>
      <c r="B3" s="4" t="s">
        <v>3</v>
      </c>
      <c r="C3" s="5" t="s">
        <v>4</v>
      </c>
      <c r="D3" s="7" t="s">
        <v>5</v>
      </c>
    </row>
    <row r="4" spans="1:4">
      <c r="A4" s="8">
        <v>1</v>
      </c>
      <c r="B4" s="9" t="s">
        <v>378</v>
      </c>
      <c r="C4" s="3"/>
      <c r="D4" s="12"/>
    </row>
    <row r="5" spans="1:4" ht="29.25">
      <c r="A5" s="8">
        <v>2</v>
      </c>
      <c r="B5" s="9" t="s">
        <v>379</v>
      </c>
      <c r="C5" s="3"/>
      <c r="D5" s="12"/>
    </row>
    <row r="6" spans="1:4">
      <c r="A6" s="8">
        <v>3</v>
      </c>
      <c r="B6" s="9" t="s">
        <v>380</v>
      </c>
      <c r="C6" s="3"/>
      <c r="D6" s="12"/>
    </row>
    <row r="7" spans="1:4" ht="29.25">
      <c r="A7" s="8">
        <v>4</v>
      </c>
      <c r="B7" s="9" t="s">
        <v>381</v>
      </c>
      <c r="C7" s="3"/>
      <c r="D7" s="12"/>
    </row>
    <row r="8" spans="1:4">
      <c r="A8" s="8">
        <v>5</v>
      </c>
      <c r="B8" s="10" t="s">
        <v>382</v>
      </c>
      <c r="C8" s="14"/>
      <c r="D8" s="13"/>
    </row>
    <row r="9" spans="1:4">
      <c r="A9" s="8">
        <v>6</v>
      </c>
      <c r="B9" s="9" t="s">
        <v>383</v>
      </c>
      <c r="C9" s="3"/>
      <c r="D9" s="12"/>
    </row>
    <row r="10" spans="1:4" ht="29.25">
      <c r="A10" s="8">
        <v>7</v>
      </c>
      <c r="B10" s="9" t="s">
        <v>384</v>
      </c>
      <c r="C10" s="3"/>
      <c r="D10" s="12"/>
    </row>
    <row r="11" spans="1:4" ht="29.25">
      <c r="A11" s="8">
        <v>8</v>
      </c>
      <c r="B11" s="9" t="s">
        <v>385</v>
      </c>
      <c r="C11" s="3"/>
      <c r="D11" s="12"/>
    </row>
    <row r="12" spans="1:4">
      <c r="A12" s="8">
        <v>9</v>
      </c>
      <c r="B12" s="9" t="s">
        <v>386</v>
      </c>
      <c r="C12" s="3"/>
      <c r="D12" s="12"/>
    </row>
    <row r="13" spans="1:4" ht="29.25">
      <c r="A13" s="8">
        <v>10</v>
      </c>
      <c r="B13" s="9" t="s">
        <v>387</v>
      </c>
      <c r="C13" s="3"/>
      <c r="D13" s="12"/>
    </row>
    <row r="14" spans="1:4">
      <c r="A14" s="8">
        <v>11</v>
      </c>
      <c r="B14" s="9" t="s">
        <v>388</v>
      </c>
      <c r="C14" s="3"/>
      <c r="D14" s="12"/>
    </row>
    <row r="15" spans="1:4">
      <c r="A15" s="8">
        <v>12</v>
      </c>
      <c r="B15" s="9" t="s">
        <v>389</v>
      </c>
      <c r="C15" s="3"/>
      <c r="D15" s="12"/>
    </row>
    <row r="16" spans="1:4">
      <c r="A16" s="8">
        <v>13</v>
      </c>
      <c r="B16" s="9" t="s">
        <v>390</v>
      </c>
      <c r="C16" s="3"/>
      <c r="D16" s="12"/>
    </row>
    <row r="17" spans="1:4" ht="29.25">
      <c r="A17" s="8">
        <v>14</v>
      </c>
      <c r="B17" s="9" t="s">
        <v>391</v>
      </c>
      <c r="C17" s="3"/>
      <c r="D17" s="12"/>
    </row>
    <row r="18" spans="1:4">
      <c r="A18" s="8">
        <v>15</v>
      </c>
      <c r="B18" s="9" t="s">
        <v>392</v>
      </c>
      <c r="C18" s="3"/>
      <c r="D18" s="12"/>
    </row>
    <row r="19" spans="1:4">
      <c r="A19" s="1"/>
      <c r="B19" s="11"/>
      <c r="C19" s="1"/>
      <c r="D19" s="11"/>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18" xr:uid="{210C902F-333C-45C2-A435-CF50D54E08E7}">
      <formula1>"Yes,No"</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DCB6-1B66-45D5-B941-5539ED0ED94D}">
  <dimension ref="A1:D38"/>
  <sheetViews>
    <sheetView workbookViewId="0">
      <selection activeCell="D11" sqref="D11"/>
    </sheetView>
  </sheetViews>
  <sheetFormatPr defaultRowHeight="15"/>
  <cols>
    <col min="2" max="2" width="61.42578125" customWidth="1"/>
    <col min="3" max="3" width="14.7109375" customWidth="1"/>
    <col min="4" max="4" width="70.7109375" customWidth="1"/>
  </cols>
  <sheetData>
    <row r="1" spans="1:4">
      <c r="A1" s="25" t="s">
        <v>1</v>
      </c>
      <c r="B1" s="25"/>
      <c r="C1" s="25"/>
      <c r="D1" s="25"/>
    </row>
    <row r="2" spans="1:4">
      <c r="A2" s="25"/>
      <c r="B2" s="25"/>
      <c r="C2" s="25"/>
      <c r="D2" s="25"/>
    </row>
    <row r="3" spans="1:4" ht="57.75">
      <c r="A3" s="6" t="s">
        <v>2</v>
      </c>
      <c r="B3" s="4" t="s">
        <v>3</v>
      </c>
      <c r="C3" s="5" t="s">
        <v>4</v>
      </c>
      <c r="D3" s="7" t="s">
        <v>5</v>
      </c>
    </row>
    <row r="4" spans="1:4" ht="15" customHeight="1">
      <c r="A4" s="8">
        <f>ROW() - ROW(ServiceTable[[#Headers],[Index]])</f>
        <v>1</v>
      </c>
      <c r="B4" s="17" t="s">
        <v>6</v>
      </c>
      <c r="C4" s="3"/>
      <c r="D4" s="12"/>
    </row>
    <row r="5" spans="1:4" ht="15" customHeight="1">
      <c r="A5" s="8">
        <f>ROW() - ROW(ServiceTable[[#Headers],[Index]])</f>
        <v>2</v>
      </c>
      <c r="B5" s="17" t="s">
        <v>7</v>
      </c>
      <c r="C5" s="3"/>
      <c r="D5" s="12"/>
    </row>
    <row r="6" spans="1:4" ht="15" customHeight="1">
      <c r="A6" s="8">
        <f>ROW() - ROW(ServiceTable[[#Headers],[Index]])</f>
        <v>3</v>
      </c>
      <c r="B6" s="17" t="s">
        <v>8</v>
      </c>
      <c r="C6" s="3"/>
      <c r="D6" s="12"/>
    </row>
    <row r="7" spans="1:4" ht="15" customHeight="1">
      <c r="A7" s="8">
        <f>ROW() - ROW(ServiceTable[[#Headers],[Index]])</f>
        <v>4</v>
      </c>
      <c r="B7" s="17" t="s">
        <v>9</v>
      </c>
      <c r="C7" s="3"/>
      <c r="D7" s="12"/>
    </row>
    <row r="8" spans="1:4" ht="15" customHeight="1">
      <c r="A8" s="8">
        <f>ROW() - ROW(ServiceTable[[#Headers],[Index]])</f>
        <v>5</v>
      </c>
      <c r="B8" s="18" t="s">
        <v>10</v>
      </c>
      <c r="C8" s="14"/>
      <c r="D8" s="13"/>
    </row>
    <row r="9" spans="1:4" ht="15" customHeight="1">
      <c r="A9" s="8">
        <f>ROW() - ROW(ServiceTable[[#Headers],[Index]])</f>
        <v>6</v>
      </c>
      <c r="B9" s="17" t="s">
        <v>11</v>
      </c>
      <c r="C9" s="3"/>
      <c r="D9" s="12"/>
    </row>
    <row r="10" spans="1:4" ht="29.25">
      <c r="A10" s="8">
        <f>ROW() - ROW(ServiceTable[[#Headers],[Index]])</f>
        <v>7</v>
      </c>
      <c r="B10" s="17" t="s">
        <v>12</v>
      </c>
      <c r="C10" s="3"/>
      <c r="D10" s="12"/>
    </row>
    <row r="11" spans="1:4" ht="15" customHeight="1">
      <c r="A11" s="8">
        <f>ROW() - ROW(ServiceTable[[#Headers],[Index]])</f>
        <v>8</v>
      </c>
      <c r="B11" s="17" t="s">
        <v>13</v>
      </c>
      <c r="C11" s="3"/>
      <c r="D11" s="12"/>
    </row>
    <row r="12" spans="1:4" ht="29.25">
      <c r="A12" s="8">
        <f>ROW() - ROW(ServiceTable[[#Headers],[Index]])</f>
        <v>9</v>
      </c>
      <c r="B12" s="17" t="s">
        <v>14</v>
      </c>
      <c r="C12" s="3"/>
      <c r="D12" s="12"/>
    </row>
    <row r="13" spans="1:4" ht="29.25">
      <c r="A13" s="8">
        <f>ROW() - ROW(ServiceTable[[#Headers],[Index]])</f>
        <v>10</v>
      </c>
      <c r="B13" s="17" t="s">
        <v>15</v>
      </c>
      <c r="C13" s="3"/>
      <c r="D13" s="12"/>
    </row>
    <row r="14" spans="1:4">
      <c r="A14" s="8">
        <f>ROW() - ROW(ServiceTable[[#Headers],[Index]])</f>
        <v>11</v>
      </c>
      <c r="B14" s="17" t="s">
        <v>16</v>
      </c>
      <c r="C14" s="3"/>
      <c r="D14" s="12"/>
    </row>
    <row r="15" spans="1:4">
      <c r="A15" s="8">
        <f>ROW() - ROW(ServiceTable[[#Headers],[Index]])</f>
        <v>12</v>
      </c>
      <c r="B15" s="17" t="s">
        <v>17</v>
      </c>
      <c r="C15" s="3"/>
      <c r="D15" s="12"/>
    </row>
    <row r="16" spans="1:4" ht="29.25">
      <c r="A16" s="15">
        <f>ROW() - ROW(ServiceTable[[#Headers],[Index]])</f>
        <v>13</v>
      </c>
      <c r="B16" s="18" t="s">
        <v>18</v>
      </c>
      <c r="C16" s="14"/>
      <c r="D16" s="13"/>
    </row>
    <row r="17" spans="1:4">
      <c r="A17" s="1"/>
      <c r="B17" s="11"/>
      <c r="C17" s="1"/>
      <c r="D17" s="11"/>
    </row>
    <row r="18" spans="1:4">
      <c r="A18" s="1"/>
      <c r="B18" s="11"/>
      <c r="C18" s="1"/>
      <c r="D18" s="11"/>
    </row>
    <row r="19" spans="1:4">
      <c r="A19" s="1"/>
      <c r="B19" s="11"/>
      <c r="C19" s="1"/>
      <c r="D19" s="11"/>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row>
    <row r="38" spans="1:4">
      <c r="A38" s="1"/>
      <c r="B38" s="2"/>
    </row>
  </sheetData>
  <mergeCells count="1">
    <mergeCell ref="A1:D2"/>
  </mergeCells>
  <dataValidations count="1">
    <dataValidation type="list" allowBlank="1" showInputMessage="1" showErrorMessage="1" sqref="C4:C16" xr:uid="{12F80498-69F5-4AB5-9A89-807100C74C45}">
      <formula1>"Yes,No"</formula1>
    </dataValidation>
  </dataValidations>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DFA05-446A-4191-A215-BF2A4BBC4F22}">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393</v>
      </c>
      <c r="B1" s="25"/>
      <c r="C1" s="25"/>
      <c r="D1" s="25"/>
    </row>
    <row r="2" spans="1:4">
      <c r="A2" s="25"/>
      <c r="B2" s="25"/>
      <c r="C2" s="25"/>
      <c r="D2" s="25"/>
    </row>
    <row r="3" spans="1:4" ht="29.25">
      <c r="A3" s="6" t="s">
        <v>2</v>
      </c>
      <c r="B3" s="4" t="s">
        <v>3</v>
      </c>
      <c r="C3" s="5" t="s">
        <v>4</v>
      </c>
      <c r="D3" s="7" t="s">
        <v>5</v>
      </c>
    </row>
    <row r="4" spans="1:4" ht="29.25">
      <c r="A4" s="8">
        <v>1</v>
      </c>
      <c r="B4" s="9" t="s">
        <v>394</v>
      </c>
      <c r="C4" s="3"/>
      <c r="D4" s="12"/>
    </row>
    <row r="5" spans="1:4">
      <c r="A5" s="8">
        <v>2</v>
      </c>
      <c r="B5" s="9" t="s">
        <v>395</v>
      </c>
      <c r="C5" s="3"/>
      <c r="D5" s="12"/>
    </row>
    <row r="6" spans="1:4">
      <c r="A6" s="8">
        <v>3</v>
      </c>
      <c r="B6" s="9" t="s">
        <v>396</v>
      </c>
      <c r="C6" s="3"/>
      <c r="D6" s="12"/>
    </row>
    <row r="7" spans="1:4">
      <c r="A7" s="8">
        <v>4</v>
      </c>
      <c r="B7" s="9" t="s">
        <v>397</v>
      </c>
      <c r="C7" s="3"/>
      <c r="D7" s="12"/>
    </row>
    <row r="8" spans="1:4">
      <c r="A8" s="8">
        <v>5</v>
      </c>
      <c r="B8" s="10" t="s">
        <v>398</v>
      </c>
      <c r="C8" s="14"/>
      <c r="D8" s="13"/>
    </row>
    <row r="9" spans="1:4" ht="29.25">
      <c r="A9" s="8">
        <v>6</v>
      </c>
      <c r="B9" s="9" t="s">
        <v>399</v>
      </c>
      <c r="C9" s="3"/>
      <c r="D9" s="12"/>
    </row>
    <row r="10" spans="1:4" ht="29.25">
      <c r="A10" s="8">
        <v>7</v>
      </c>
      <c r="B10" s="9" t="s">
        <v>400</v>
      </c>
      <c r="C10" s="3"/>
      <c r="D10" s="12"/>
    </row>
    <row r="11" spans="1:4">
      <c r="A11" s="8">
        <v>8</v>
      </c>
      <c r="B11" s="9" t="s">
        <v>401</v>
      </c>
      <c r="C11" s="3"/>
      <c r="D11" s="12"/>
    </row>
    <row r="12" spans="1:4" ht="29.25">
      <c r="A12" s="8">
        <v>9</v>
      </c>
      <c r="B12" s="9" t="s">
        <v>402</v>
      </c>
      <c r="C12" s="3"/>
      <c r="D12" s="12"/>
    </row>
    <row r="13" spans="1:4" ht="29.25">
      <c r="A13" s="8">
        <v>10</v>
      </c>
      <c r="B13" s="9" t="s">
        <v>403</v>
      </c>
      <c r="C13" s="3"/>
      <c r="D13" s="12"/>
    </row>
    <row r="14" spans="1:4">
      <c r="A14" s="1"/>
      <c r="B14" s="11"/>
      <c r="C14" s="1"/>
      <c r="D14" s="11"/>
    </row>
    <row r="15" spans="1:4">
      <c r="A15" s="1"/>
      <c r="B15" s="11"/>
      <c r="C15" s="1"/>
      <c r="D15" s="11"/>
    </row>
    <row r="16" spans="1:4">
      <c r="A16" s="1"/>
      <c r="B16" s="11"/>
      <c r="C16" s="1"/>
      <c r="D16" s="11"/>
    </row>
    <row r="17" spans="1:4">
      <c r="A17" s="1"/>
      <c r="B17" s="11"/>
      <c r="C17" s="1"/>
      <c r="D17" s="11"/>
    </row>
    <row r="18" spans="1:4">
      <c r="A18" s="1"/>
      <c r="B18" s="11"/>
      <c r="C18" s="1"/>
      <c r="D18" s="11"/>
    </row>
    <row r="19" spans="1:4">
      <c r="A19" s="1"/>
      <c r="B19" s="11"/>
      <c r="C19" s="1"/>
      <c r="D19" s="11"/>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13" xr:uid="{57600E6F-9CE9-4EBC-87EB-965BC53A0A0C}">
      <formula1>"Yes,No"</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
  <sheetViews>
    <sheetView topLeftCell="A28"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19</v>
      </c>
      <c r="B1" s="25"/>
      <c r="C1" s="25"/>
      <c r="D1" s="25"/>
    </row>
    <row r="2" spans="1:4">
      <c r="A2" s="25"/>
      <c r="B2" s="25"/>
      <c r="C2" s="25"/>
      <c r="D2" s="25"/>
    </row>
    <row r="3" spans="1:4" ht="29.25">
      <c r="A3" s="6" t="s">
        <v>2</v>
      </c>
      <c r="B3" s="4" t="s">
        <v>3</v>
      </c>
      <c r="C3" s="5" t="s">
        <v>4</v>
      </c>
      <c r="D3" s="22" t="s">
        <v>5</v>
      </c>
    </row>
    <row r="4" spans="1:4" ht="29.25">
      <c r="A4" s="8">
        <f>ROW() - ROW(CoreHRTable[[#Headers],[Index]])</f>
        <v>1</v>
      </c>
      <c r="B4" s="9" t="s">
        <v>20</v>
      </c>
      <c r="C4" s="3"/>
      <c r="D4" s="12"/>
    </row>
    <row r="5" spans="1:4">
      <c r="A5" s="8">
        <f>ROW() - ROW(CoreHRTable[[#Headers],[Index]])</f>
        <v>2</v>
      </c>
      <c r="B5" s="9" t="s">
        <v>21</v>
      </c>
      <c r="C5" s="3"/>
      <c r="D5" s="12"/>
    </row>
    <row r="6" spans="1:4">
      <c r="A6" s="8">
        <f>ROW() - ROW(CoreHRTable[[#Headers],[Index]])</f>
        <v>3</v>
      </c>
      <c r="B6" s="9" t="s">
        <v>22</v>
      </c>
      <c r="C6" s="3"/>
      <c r="D6" s="12"/>
    </row>
    <row r="7" spans="1:4">
      <c r="A7" s="8">
        <f>ROW() - ROW(CoreHRTable[[#Headers],[Index]])</f>
        <v>4</v>
      </c>
      <c r="B7" s="9" t="s">
        <v>23</v>
      </c>
      <c r="C7" s="3"/>
      <c r="D7" s="12"/>
    </row>
    <row r="8" spans="1:4" ht="29.25">
      <c r="A8" s="8">
        <f>ROW() - ROW(CoreHRTable[[#Headers],[Index]])</f>
        <v>5</v>
      </c>
      <c r="B8" s="10" t="s">
        <v>24</v>
      </c>
      <c r="C8" s="14"/>
      <c r="D8" s="13"/>
    </row>
    <row r="9" spans="1:4">
      <c r="A9" s="8">
        <f>ROW() - ROW(CoreHRTable[[#Headers],[Index]])</f>
        <v>6</v>
      </c>
      <c r="B9" s="9" t="s">
        <v>25</v>
      </c>
      <c r="C9" s="3"/>
      <c r="D9" s="12"/>
    </row>
    <row r="10" spans="1:4">
      <c r="A10" s="8">
        <f>ROW() - ROW(CoreHRTable[[#Headers],[Index]])</f>
        <v>7</v>
      </c>
      <c r="B10" s="9" t="s">
        <v>26</v>
      </c>
      <c r="C10" s="3"/>
      <c r="D10" s="12"/>
    </row>
    <row r="11" spans="1:4" ht="29.25">
      <c r="A11" s="8">
        <f>ROW() - ROW(CoreHRTable[[#Headers],[Index]])</f>
        <v>8</v>
      </c>
      <c r="B11" s="9" t="s">
        <v>27</v>
      </c>
      <c r="C11" s="3"/>
      <c r="D11" s="12"/>
    </row>
    <row r="12" spans="1:4">
      <c r="A12" s="8">
        <f>ROW() - ROW(CoreHRTable[[#Headers],[Index]])</f>
        <v>9</v>
      </c>
      <c r="B12" s="9" t="s">
        <v>28</v>
      </c>
      <c r="C12" s="3"/>
      <c r="D12" s="12"/>
    </row>
    <row r="13" spans="1:4">
      <c r="A13" s="8">
        <f>ROW() - ROW(CoreHRTable[[#Headers],[Index]])</f>
        <v>10</v>
      </c>
      <c r="B13" s="9" t="s">
        <v>29</v>
      </c>
      <c r="C13" s="3"/>
      <c r="D13" s="12"/>
    </row>
    <row r="14" spans="1:4">
      <c r="A14" s="8">
        <f>ROW() - ROW(CoreHRTable[[#Headers],[Index]])</f>
        <v>11</v>
      </c>
      <c r="B14" s="9" t="s">
        <v>30</v>
      </c>
      <c r="C14" s="3"/>
      <c r="D14" s="12"/>
    </row>
    <row r="15" spans="1:4">
      <c r="A15" s="8">
        <f>ROW() - ROW(CoreHRTable[[#Headers],[Index]])</f>
        <v>12</v>
      </c>
      <c r="B15" s="9" t="s">
        <v>31</v>
      </c>
      <c r="C15" s="3"/>
      <c r="D15" s="12"/>
    </row>
    <row r="16" spans="1:4">
      <c r="A16" s="8">
        <f>ROW() - ROW(CoreHRTable[[#Headers],[Index]])</f>
        <v>13</v>
      </c>
      <c r="B16" s="9" t="s">
        <v>32</v>
      </c>
      <c r="C16" s="3"/>
      <c r="D16" s="12"/>
    </row>
    <row r="17" spans="1:4" ht="29.25">
      <c r="A17" s="8">
        <f>ROW() - ROW(CoreHRTable[[#Headers],[Index]])</f>
        <v>14</v>
      </c>
      <c r="B17" s="9" t="s">
        <v>33</v>
      </c>
      <c r="C17" s="3"/>
      <c r="D17" s="12"/>
    </row>
    <row r="18" spans="1:4">
      <c r="A18" s="8">
        <f>ROW() - ROW(CoreHRTable[[#Headers],[Index]])</f>
        <v>15</v>
      </c>
      <c r="B18" s="9" t="s">
        <v>34</v>
      </c>
      <c r="C18" s="3"/>
      <c r="D18" s="12"/>
    </row>
    <row r="19" spans="1:4">
      <c r="A19" s="8">
        <f>ROW() - ROW(CoreHRTable[[#Headers],[Index]])</f>
        <v>16</v>
      </c>
      <c r="B19" s="9" t="s">
        <v>35</v>
      </c>
      <c r="C19" s="3"/>
      <c r="D19" s="12"/>
    </row>
    <row r="20" spans="1:4">
      <c r="A20" s="8">
        <f>ROW() - ROW(CoreHRTable[[#Headers],[Index]])</f>
        <v>17</v>
      </c>
      <c r="B20" s="9" t="s">
        <v>36</v>
      </c>
      <c r="C20" s="3"/>
      <c r="D20" s="12"/>
    </row>
    <row r="21" spans="1:4" ht="29.25">
      <c r="A21" s="8">
        <f>ROW() - ROW(CoreHRTable[[#Headers],[Index]])</f>
        <v>18</v>
      </c>
      <c r="B21" s="9" t="s">
        <v>37</v>
      </c>
      <c r="C21" s="3"/>
      <c r="D21" s="12"/>
    </row>
    <row r="22" spans="1:4">
      <c r="A22" s="8">
        <f>ROW() - ROW(CoreHRTable[[#Headers],[Index]])</f>
        <v>19</v>
      </c>
      <c r="B22" s="9" t="s">
        <v>38</v>
      </c>
      <c r="C22" s="3"/>
      <c r="D22" s="12"/>
    </row>
    <row r="23" spans="1:4">
      <c r="A23" s="8">
        <f>ROW() - ROW(CoreHRTable[[#Headers],[Index]])</f>
        <v>20</v>
      </c>
      <c r="B23" s="9" t="s">
        <v>39</v>
      </c>
      <c r="C23" s="3"/>
      <c r="D23" s="12"/>
    </row>
    <row r="24" spans="1:4">
      <c r="A24" s="8">
        <f>ROW() - ROW(CoreHRTable[[#Headers],[Index]])</f>
        <v>21</v>
      </c>
      <c r="B24" s="9" t="s">
        <v>40</v>
      </c>
      <c r="C24" s="3"/>
      <c r="D24" s="12"/>
    </row>
    <row r="25" spans="1:4">
      <c r="A25" s="8">
        <f>ROW() - ROW(CoreHRTable[[#Headers],[Index]])</f>
        <v>22</v>
      </c>
      <c r="B25" s="9" t="s">
        <v>41</v>
      </c>
      <c r="C25" s="3"/>
      <c r="D25" s="12"/>
    </row>
    <row r="26" spans="1:4">
      <c r="A26" s="8">
        <f>ROW() - ROW(CoreHRTable[[#Headers],[Index]])</f>
        <v>23</v>
      </c>
      <c r="B26" s="9" t="s">
        <v>42</v>
      </c>
      <c r="C26" s="3"/>
      <c r="D26" s="12"/>
    </row>
    <row r="27" spans="1:4">
      <c r="A27" s="8">
        <f>ROW() - ROW(CoreHRTable[[#Headers],[Index]])</f>
        <v>24</v>
      </c>
      <c r="B27" s="17" t="s">
        <v>43</v>
      </c>
      <c r="C27" s="3"/>
      <c r="D27" s="12"/>
    </row>
    <row r="28" spans="1:4">
      <c r="A28" s="8">
        <f>ROW() - ROW(CoreHRTable[[#Headers],[Index]])</f>
        <v>25</v>
      </c>
      <c r="B28" s="17" t="s">
        <v>44</v>
      </c>
      <c r="C28" s="3"/>
      <c r="D28" s="12"/>
    </row>
    <row r="29" spans="1:4">
      <c r="A29" s="15">
        <f>ROW() - ROW(CoreHRTable[[#Headers],[Index]])</f>
        <v>26</v>
      </c>
      <c r="B29" s="18" t="s">
        <v>45</v>
      </c>
      <c r="C29" s="14"/>
      <c r="D29" s="13"/>
    </row>
    <row r="30" spans="1:4">
      <c r="A30" s="8">
        <f>ROW() - ROW(CoreHRTable[[#Headers],[Index]])</f>
        <v>27</v>
      </c>
      <c r="B30" s="17" t="s">
        <v>46</v>
      </c>
      <c r="C30" s="3"/>
      <c r="D30" s="12"/>
    </row>
    <row r="31" spans="1:4">
      <c r="A31" s="8">
        <f>ROW() - ROW(CoreHRTable[[#Headers],[Index]])</f>
        <v>28</v>
      </c>
      <c r="B31" s="17" t="s">
        <v>47</v>
      </c>
      <c r="C31" s="3"/>
      <c r="D31" s="12"/>
    </row>
    <row r="32" spans="1:4">
      <c r="A32" s="8">
        <f>ROW() - ROW(CoreHRTable[[#Headers],[Index]])</f>
        <v>29</v>
      </c>
      <c r="B32" s="17" t="s">
        <v>48</v>
      </c>
      <c r="C32" s="3"/>
      <c r="D32" s="12"/>
    </row>
    <row r="33" spans="1:4">
      <c r="A33" s="15">
        <f>ROW() - ROW(CoreHRTable[[#Headers],[Index]])</f>
        <v>30</v>
      </c>
      <c r="B33" s="18" t="s">
        <v>49</v>
      </c>
      <c r="C33" s="14"/>
      <c r="D33" s="13"/>
    </row>
    <row r="34" spans="1:4">
      <c r="A34" s="8">
        <f>ROW() - ROW(CoreHRTable[[#Headers],[Index]])</f>
        <v>31</v>
      </c>
      <c r="B34" s="17" t="s">
        <v>50</v>
      </c>
      <c r="C34" s="3"/>
      <c r="D34" s="12"/>
    </row>
    <row r="35" spans="1:4">
      <c r="A35" s="8">
        <f>ROW() - ROW(CoreHRTable[[#Headers],[Index]])</f>
        <v>32</v>
      </c>
      <c r="B35" s="17" t="s">
        <v>51</v>
      </c>
      <c r="C35" s="3"/>
      <c r="D35" s="12"/>
    </row>
    <row r="36" spans="1:4">
      <c r="A36" s="8">
        <f>ROW() - ROW(CoreHRTable[[#Headers],[Index]])</f>
        <v>33</v>
      </c>
      <c r="B36" s="17" t="s">
        <v>52</v>
      </c>
      <c r="C36" s="3"/>
      <c r="D36" s="12"/>
    </row>
    <row r="37" spans="1:4">
      <c r="A37" s="8">
        <f>ROW() - ROW(CoreHRTable[[#Headers],[Index]])</f>
        <v>34</v>
      </c>
      <c r="B37" s="17" t="s">
        <v>53</v>
      </c>
      <c r="C37" s="3"/>
      <c r="D37" s="12"/>
    </row>
    <row r="38" spans="1:4">
      <c r="A38" s="8">
        <f>ROW() - ROW(CoreHRTable[[#Headers],[Index]])</f>
        <v>35</v>
      </c>
      <c r="B38" s="17" t="s">
        <v>54</v>
      </c>
      <c r="C38" s="3"/>
      <c r="D38" s="12"/>
    </row>
    <row r="39" spans="1:4">
      <c r="A39" s="8">
        <f>ROW() - ROW(CoreHRTable[[#Headers],[Index]])</f>
        <v>36</v>
      </c>
      <c r="B39" s="17" t="s">
        <v>55</v>
      </c>
      <c r="C39" s="3"/>
      <c r="D39" s="12"/>
    </row>
    <row r="40" spans="1:4">
      <c r="A40" s="8">
        <f>ROW() - ROW(CoreHRTable[[#Headers],[Index]])</f>
        <v>37</v>
      </c>
      <c r="B40" s="17" t="s">
        <v>56</v>
      </c>
      <c r="C40" s="3"/>
      <c r="D40" s="12"/>
    </row>
    <row r="41" spans="1:4">
      <c r="A41" s="8">
        <f>ROW() - ROW(CoreHRTable[[#Headers],[Index]])</f>
        <v>38</v>
      </c>
      <c r="B41" s="17" t="s">
        <v>57</v>
      </c>
      <c r="C41" s="3"/>
      <c r="D41" s="12"/>
    </row>
    <row r="42" spans="1:4" ht="29.25">
      <c r="A42" s="15">
        <f>ROW() - ROW(CoreHRTable[[#Headers],[Index]])</f>
        <v>39</v>
      </c>
      <c r="B42" s="18" t="s">
        <v>58</v>
      </c>
      <c r="C42" s="14"/>
      <c r="D42" s="13"/>
    </row>
    <row r="43" spans="1:4">
      <c r="A43" s="1"/>
      <c r="B43" s="2"/>
    </row>
  </sheetData>
  <mergeCells count="1">
    <mergeCell ref="A1:D2"/>
  </mergeCells>
  <dataValidations count="1">
    <dataValidation type="list" allowBlank="1" showInputMessage="1" showErrorMessage="1" sqref="C4:C42" xr:uid="{CABDB975-00A9-429E-82ED-223B8D243D5A}">
      <formula1>"Yes,No"</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8543E-F7F3-43A2-94FC-BA2B21C257B4}">
  <dimension ref="A1:D44"/>
  <sheetViews>
    <sheetView workbookViewId="0">
      <selection activeCell="D4" sqref="D4"/>
    </sheetView>
  </sheetViews>
  <sheetFormatPr defaultRowHeight="15"/>
  <cols>
    <col min="2" max="2" width="72.28515625" customWidth="1"/>
    <col min="3" max="3" width="13.42578125" customWidth="1"/>
    <col min="4" max="4" width="88.28515625" customWidth="1"/>
  </cols>
  <sheetData>
    <row r="1" spans="1:4">
      <c r="A1" s="25" t="s">
        <v>59</v>
      </c>
      <c r="B1" s="25"/>
      <c r="C1" s="25"/>
      <c r="D1" s="25"/>
    </row>
    <row r="2" spans="1:4">
      <c r="A2" s="25"/>
      <c r="B2" s="25"/>
      <c r="C2" s="25"/>
      <c r="D2" s="25"/>
    </row>
    <row r="3" spans="1:4" ht="57.75">
      <c r="A3" s="6" t="s">
        <v>2</v>
      </c>
      <c r="B3" s="4" t="s">
        <v>3</v>
      </c>
      <c r="C3" s="5" t="s">
        <v>4</v>
      </c>
      <c r="D3" s="7" t="s">
        <v>5</v>
      </c>
    </row>
    <row r="4" spans="1:4">
      <c r="A4" s="8">
        <f>ROW() - ROW(ITTable[[#Headers],[Index]])</f>
        <v>1</v>
      </c>
      <c r="B4" s="17" t="s">
        <v>60</v>
      </c>
      <c r="C4" s="3"/>
      <c r="D4" s="12"/>
    </row>
    <row r="5" spans="1:4" ht="15" customHeight="1">
      <c r="A5" s="8">
        <f>ROW() - ROW(ITTable[[#Headers],[Index]])</f>
        <v>2</v>
      </c>
      <c r="B5" s="17" t="s">
        <v>61</v>
      </c>
      <c r="C5" s="3"/>
      <c r="D5" s="12"/>
    </row>
    <row r="6" spans="1:4" ht="15" customHeight="1">
      <c r="A6" s="8">
        <f>ROW() - ROW(ITTable[[#Headers],[Index]])</f>
        <v>3</v>
      </c>
      <c r="B6" s="17" t="s">
        <v>62</v>
      </c>
      <c r="C6" s="3"/>
      <c r="D6" s="12"/>
    </row>
    <row r="7" spans="1:4" ht="15" customHeight="1">
      <c r="A7" s="8">
        <f>ROW() - ROW(ITTable[[#Headers],[Index]])</f>
        <v>4</v>
      </c>
      <c r="B7" s="17" t="s">
        <v>63</v>
      </c>
      <c r="C7" s="3"/>
      <c r="D7" s="12"/>
    </row>
    <row r="8" spans="1:4">
      <c r="A8" s="8">
        <f>ROW() - ROW(ITTable[[#Headers],[Index]])</f>
        <v>5</v>
      </c>
      <c r="B8" s="17" t="s">
        <v>64</v>
      </c>
      <c r="C8" s="14"/>
      <c r="D8" s="13"/>
    </row>
    <row r="9" spans="1:4" ht="29.25">
      <c r="A9" s="8">
        <f>ROW() - ROW(ITTable[[#Headers],[Index]])</f>
        <v>6</v>
      </c>
      <c r="B9" s="17" t="s">
        <v>65</v>
      </c>
      <c r="C9" s="3"/>
      <c r="D9" s="12"/>
    </row>
    <row r="10" spans="1:4" ht="15" customHeight="1">
      <c r="A10" s="8">
        <f>ROW() - ROW(ITTable[[#Headers],[Index]])</f>
        <v>7</v>
      </c>
      <c r="B10" s="17" t="s">
        <v>66</v>
      </c>
      <c r="C10" s="3"/>
      <c r="D10" s="12"/>
    </row>
    <row r="11" spans="1:4">
      <c r="A11" s="8">
        <f>ROW() - ROW(ITTable[[#Headers],[Index]])</f>
        <v>8</v>
      </c>
      <c r="B11" s="17" t="s">
        <v>67</v>
      </c>
      <c r="C11" s="3"/>
      <c r="D11" s="12"/>
    </row>
    <row r="12" spans="1:4" ht="29.25">
      <c r="A12" s="8">
        <f>ROW() - ROW(ITTable[[#Headers],[Index]])</f>
        <v>9</v>
      </c>
      <c r="B12" s="17" t="s">
        <v>68</v>
      </c>
      <c r="C12" s="3"/>
      <c r="D12" s="12"/>
    </row>
    <row r="13" spans="1:4" ht="15" customHeight="1">
      <c r="A13" s="8">
        <f>ROW() - ROW(ITTable[[#Headers],[Index]])</f>
        <v>10</v>
      </c>
      <c r="B13" s="17" t="s">
        <v>69</v>
      </c>
      <c r="C13" s="3"/>
      <c r="D13" s="12"/>
    </row>
    <row r="14" spans="1:4">
      <c r="A14" s="8">
        <f>ROW() - ROW(ITTable[[#Headers],[Index]])</f>
        <v>11</v>
      </c>
      <c r="B14" s="17" t="s">
        <v>70</v>
      </c>
      <c r="C14" s="3"/>
      <c r="D14" s="12"/>
    </row>
    <row r="15" spans="1:4" ht="29.25">
      <c r="A15" s="8">
        <f>ROW() - ROW(ITTable[[#Headers],[Index]])</f>
        <v>12</v>
      </c>
      <c r="B15" s="17" t="s">
        <v>71</v>
      </c>
      <c r="C15" s="3"/>
      <c r="D15" s="12"/>
    </row>
    <row r="16" spans="1:4" ht="29.25">
      <c r="A16" s="8">
        <f>ROW() - ROW(ITTable[[#Headers],[Index]])</f>
        <v>13</v>
      </c>
      <c r="B16" s="17" t="s">
        <v>72</v>
      </c>
      <c r="C16" s="3"/>
      <c r="D16" s="12"/>
    </row>
    <row r="17" spans="1:4" ht="15" customHeight="1">
      <c r="A17" s="8">
        <f>ROW() - ROW(ITTable[[#Headers],[Index]])</f>
        <v>14</v>
      </c>
      <c r="B17" s="17" t="s">
        <v>73</v>
      </c>
      <c r="C17" s="3"/>
      <c r="D17" s="12"/>
    </row>
    <row r="18" spans="1:4" ht="29.25">
      <c r="A18" s="8">
        <f>ROW() - ROW(ITTable[[#Headers],[Index]])</f>
        <v>15</v>
      </c>
      <c r="B18" s="17" t="s">
        <v>74</v>
      </c>
      <c r="C18" s="3"/>
      <c r="D18" s="12"/>
    </row>
    <row r="19" spans="1:4" ht="43.5">
      <c r="A19" s="15">
        <v>16</v>
      </c>
      <c r="B19" s="17" t="s">
        <v>75</v>
      </c>
      <c r="C19" s="14"/>
      <c r="D19" s="13"/>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19" xr:uid="{62B37A38-9787-411F-9209-C44B2A92A52A}">
      <formula1>"Yes,No"</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5D1A3-D7A3-4330-911B-E6501BA2DFD9}">
  <dimension ref="A1:D44"/>
  <sheetViews>
    <sheetView workbookViewId="0">
      <selection activeCell="D4" sqref="D4"/>
    </sheetView>
  </sheetViews>
  <sheetFormatPr defaultRowHeight="15"/>
  <cols>
    <col min="2" max="2" width="88.7109375" customWidth="1"/>
    <col min="3" max="3" width="14.7109375" customWidth="1"/>
    <col min="4" max="4" width="73.5703125" customWidth="1"/>
  </cols>
  <sheetData>
    <row r="1" spans="1:4">
      <c r="A1" s="25" t="s">
        <v>76</v>
      </c>
      <c r="B1" s="25"/>
      <c r="C1" s="25"/>
      <c r="D1" s="25"/>
    </row>
    <row r="2" spans="1:4">
      <c r="A2" s="25"/>
      <c r="B2" s="25"/>
      <c r="C2" s="25"/>
      <c r="D2" s="25"/>
    </row>
    <row r="3" spans="1:4" ht="57.75">
      <c r="A3" s="6" t="s">
        <v>2</v>
      </c>
      <c r="B3" s="4" t="s">
        <v>3</v>
      </c>
      <c r="C3" s="5" t="s">
        <v>4</v>
      </c>
      <c r="D3" s="7" t="s">
        <v>5</v>
      </c>
    </row>
    <row r="4" spans="1:4">
      <c r="A4" s="8">
        <v>1</v>
      </c>
      <c r="B4" s="19" t="s">
        <v>77</v>
      </c>
      <c r="C4" s="3"/>
      <c r="D4" s="12"/>
    </row>
    <row r="5" spans="1:4">
      <c r="A5" s="8">
        <v>2</v>
      </c>
      <c r="B5" s="19" t="s">
        <v>78</v>
      </c>
      <c r="C5" s="3"/>
      <c r="D5" s="12"/>
    </row>
    <row r="6" spans="1:4">
      <c r="A6" s="8">
        <v>3</v>
      </c>
      <c r="B6" s="19" t="s">
        <v>79</v>
      </c>
      <c r="C6" s="3"/>
      <c r="D6" s="12"/>
    </row>
    <row r="7" spans="1:4">
      <c r="A7" s="8">
        <v>4</v>
      </c>
      <c r="B7" s="19" t="s">
        <v>80</v>
      </c>
      <c r="C7" s="3"/>
      <c r="D7" s="12"/>
    </row>
    <row r="8" spans="1:4">
      <c r="A8" s="8">
        <v>5</v>
      </c>
      <c r="B8" s="19" t="s">
        <v>81</v>
      </c>
      <c r="C8" s="14"/>
      <c r="D8" s="13"/>
    </row>
    <row r="9" spans="1:4">
      <c r="A9" s="8">
        <v>6</v>
      </c>
      <c r="B9" s="19" t="s">
        <v>82</v>
      </c>
      <c r="C9" s="3"/>
      <c r="D9" s="12"/>
    </row>
    <row r="10" spans="1:4">
      <c r="A10" s="15">
        <v>7</v>
      </c>
      <c r="B10" s="21" t="s">
        <v>83</v>
      </c>
      <c r="C10" s="14"/>
      <c r="D10" s="13"/>
    </row>
    <row r="11" spans="1:4">
      <c r="A11" s="1"/>
      <c r="B11" s="11"/>
      <c r="C11" s="1"/>
      <c r="D11" s="11"/>
    </row>
    <row r="12" spans="1:4">
      <c r="A12" s="1"/>
      <c r="B12" s="11"/>
      <c r="C12" s="1"/>
      <c r="D12" s="11"/>
    </row>
    <row r="13" spans="1:4">
      <c r="A13" s="1"/>
      <c r="B13" s="11"/>
      <c r="C13" s="1"/>
      <c r="D13" s="11"/>
    </row>
    <row r="14" spans="1:4">
      <c r="A14" s="1"/>
      <c r="B14" s="11"/>
      <c r="C14" s="1"/>
      <c r="D14" s="11"/>
    </row>
    <row r="15" spans="1:4">
      <c r="A15" s="1"/>
      <c r="B15" s="11"/>
      <c r="C15" s="1"/>
      <c r="D15" s="11"/>
    </row>
    <row r="16" spans="1:4">
      <c r="A16" s="1"/>
      <c r="B16" s="11"/>
      <c r="C16" s="1"/>
      <c r="D16" s="11"/>
    </row>
    <row r="17" spans="1:4">
      <c r="A17" s="1"/>
      <c r="B17" s="11"/>
      <c r="C17" s="1"/>
      <c r="D17" s="11"/>
    </row>
    <row r="18" spans="1:4">
      <c r="A18" s="1"/>
      <c r="B18" s="11"/>
      <c r="C18" s="1"/>
      <c r="D18" s="11"/>
    </row>
    <row r="19" spans="1:4">
      <c r="A19" s="1"/>
      <c r="B19" s="11"/>
      <c r="C19" s="1"/>
      <c r="D19" s="11"/>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10" xr:uid="{AA2F1268-6ABF-4F5E-A7D6-607BAD2EB7F7}">
      <formula1>"Yes,No"</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71F69-F13E-4E11-9616-AFBD4D37B522}">
  <dimension ref="A1:D44"/>
  <sheetViews>
    <sheetView workbookViewId="0">
      <selection activeCell="D4" sqref="D4"/>
    </sheetView>
  </sheetViews>
  <sheetFormatPr defaultRowHeight="15"/>
  <cols>
    <col min="2" max="2" width="85.7109375" customWidth="1"/>
    <col min="3" max="3" width="12.7109375" customWidth="1"/>
    <col min="4" max="4" width="59.140625" customWidth="1"/>
  </cols>
  <sheetData>
    <row r="1" spans="1:4">
      <c r="A1" s="25" t="s">
        <v>84</v>
      </c>
      <c r="B1" s="25"/>
      <c r="C1" s="25"/>
      <c r="D1" s="25"/>
    </row>
    <row r="2" spans="1:4">
      <c r="A2" s="25"/>
      <c r="B2" s="25"/>
      <c r="C2" s="25"/>
      <c r="D2" s="25"/>
    </row>
    <row r="3" spans="1:4" ht="57.75">
      <c r="A3" s="6" t="s">
        <v>2</v>
      </c>
      <c r="B3" s="4" t="s">
        <v>3</v>
      </c>
      <c r="C3" s="5" t="s">
        <v>4</v>
      </c>
      <c r="D3" s="7" t="s">
        <v>5</v>
      </c>
    </row>
    <row r="4" spans="1:4" ht="15" customHeight="1">
      <c r="A4" s="8">
        <f>ROW() - ROW(FlowTable[[#Headers],[Index]])</f>
        <v>1</v>
      </c>
      <c r="B4" s="17" t="s">
        <v>85</v>
      </c>
      <c r="C4" s="3"/>
      <c r="D4" s="12"/>
    </row>
    <row r="5" spans="1:4">
      <c r="A5" s="8">
        <f>ROW() - ROW(FlowTable[[#Headers],[Index]])</f>
        <v>2</v>
      </c>
      <c r="B5" s="17" t="s">
        <v>86</v>
      </c>
      <c r="C5" s="3"/>
      <c r="D5" s="12"/>
    </row>
    <row r="6" spans="1:4" ht="29.25">
      <c r="A6" s="8">
        <f>ROW() - ROW(FlowTable[[#Headers],[Index]])</f>
        <v>3</v>
      </c>
      <c r="B6" s="17" t="s">
        <v>87</v>
      </c>
      <c r="C6" s="3"/>
      <c r="D6" s="12"/>
    </row>
    <row r="7" spans="1:4" ht="15" customHeight="1">
      <c r="A7" s="8">
        <f>ROW() - ROW(FlowTable[[#Headers],[Index]])</f>
        <v>4</v>
      </c>
      <c r="B7" s="17" t="s">
        <v>88</v>
      </c>
      <c r="C7" s="3"/>
      <c r="D7" s="12"/>
    </row>
    <row r="8" spans="1:4" ht="15" customHeight="1">
      <c r="A8" s="8">
        <f>ROW() - ROW(FlowTable[[#Headers],[Index]])</f>
        <v>5</v>
      </c>
      <c r="B8" s="18" t="s">
        <v>89</v>
      </c>
      <c r="C8" s="14"/>
      <c r="D8" s="13"/>
    </row>
    <row r="9" spans="1:4" ht="15" customHeight="1">
      <c r="A9" s="8">
        <f>ROW() - ROW(FlowTable[[#Headers],[Index]])</f>
        <v>6</v>
      </c>
      <c r="B9" s="17" t="s">
        <v>90</v>
      </c>
      <c r="C9" s="3"/>
      <c r="D9" s="12"/>
    </row>
    <row r="10" spans="1:4" ht="15" customHeight="1">
      <c r="A10" s="8">
        <f>ROW() - ROW(FlowTable[[#Headers],[Index]])</f>
        <v>7</v>
      </c>
      <c r="B10" s="17" t="s">
        <v>91</v>
      </c>
      <c r="C10" s="3"/>
      <c r="D10" s="12"/>
    </row>
    <row r="11" spans="1:4" ht="29.25">
      <c r="A11" s="8">
        <f>ROW() - ROW(FlowTable[[#Headers],[Index]])</f>
        <v>8</v>
      </c>
      <c r="B11" s="17" t="s">
        <v>92</v>
      </c>
      <c r="C11" s="3"/>
      <c r="D11" s="12"/>
    </row>
    <row r="12" spans="1:4" ht="29.25">
      <c r="A12" s="8">
        <f>ROW() - ROW(FlowTable[[#Headers],[Index]])</f>
        <v>9</v>
      </c>
      <c r="B12" s="17" t="s">
        <v>93</v>
      </c>
      <c r="C12" s="3"/>
      <c r="D12" s="12"/>
    </row>
    <row r="13" spans="1:4" ht="15" customHeight="1">
      <c r="A13" s="8">
        <f>ROW() - ROW(FlowTable[[#Headers],[Index]])</f>
        <v>10</v>
      </c>
      <c r="B13" s="17" t="s">
        <v>94</v>
      </c>
      <c r="C13" s="3"/>
      <c r="D13" s="12"/>
    </row>
    <row r="14" spans="1:4" ht="15" customHeight="1">
      <c r="A14" s="8">
        <f>ROW() - ROW(FlowTable[[#Headers],[Index]])</f>
        <v>11</v>
      </c>
      <c r="B14" s="17" t="s">
        <v>95</v>
      </c>
      <c r="C14" s="3"/>
      <c r="D14" s="12"/>
    </row>
    <row r="15" spans="1:4">
      <c r="A15" s="1"/>
      <c r="B15" s="11"/>
      <c r="C15" s="1"/>
      <c r="D15" s="11"/>
    </row>
    <row r="16" spans="1:4">
      <c r="A16" s="1"/>
      <c r="B16" s="11"/>
      <c r="C16" s="1"/>
      <c r="D16" s="11"/>
    </row>
    <row r="17" spans="1:4">
      <c r="A17" s="1"/>
      <c r="B17" s="11"/>
      <c r="C17" s="1"/>
      <c r="D17" s="11"/>
    </row>
    <row r="18" spans="1:4">
      <c r="A18" s="1"/>
      <c r="B18" s="11"/>
      <c r="C18" s="1"/>
      <c r="D18" s="11"/>
    </row>
    <row r="19" spans="1:4">
      <c r="A19" s="1"/>
      <c r="B19" s="11"/>
      <c r="C19" s="1"/>
      <c r="D19" s="11"/>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14" xr:uid="{F5702AA4-9889-43B8-8BA1-B415100E67FB}">
      <formula1>"Yes,No"</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0A826-0588-4C5C-B984-B93A86464A64}">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96</v>
      </c>
      <c r="B1" s="25"/>
      <c r="C1" s="25"/>
      <c r="D1" s="25"/>
    </row>
    <row r="2" spans="1:4">
      <c r="A2" s="25"/>
      <c r="B2" s="25"/>
      <c r="C2" s="25"/>
      <c r="D2" s="25"/>
    </row>
    <row r="3" spans="1:4" ht="29.25">
      <c r="A3" s="6" t="s">
        <v>2</v>
      </c>
      <c r="B3" s="4" t="s">
        <v>3</v>
      </c>
      <c r="C3" s="5" t="s">
        <v>4</v>
      </c>
      <c r="D3" s="7" t="s">
        <v>5</v>
      </c>
    </row>
    <row r="4" spans="1:4">
      <c r="A4" s="8">
        <f>ROW() - ROW(PayrollTable[[#Headers],[Index]])</f>
        <v>1</v>
      </c>
      <c r="B4" s="9" t="s">
        <v>97</v>
      </c>
      <c r="C4" s="3"/>
      <c r="D4" s="12"/>
    </row>
    <row r="5" spans="1:4" ht="29.25">
      <c r="A5" s="8">
        <f>ROW() - ROW(PayrollTable[[#Headers],[Index]])</f>
        <v>2</v>
      </c>
      <c r="B5" s="9" t="s">
        <v>98</v>
      </c>
      <c r="C5" s="3"/>
      <c r="D5" s="12"/>
    </row>
    <row r="6" spans="1:4" ht="21" customHeight="1">
      <c r="A6" s="8">
        <f>ROW() - ROW(PayrollTable[[#Headers],[Index]])</f>
        <v>3</v>
      </c>
      <c r="B6" s="9" t="s">
        <v>99</v>
      </c>
      <c r="C6" s="3"/>
      <c r="D6" s="12"/>
    </row>
    <row r="7" spans="1:4" ht="29.25">
      <c r="A7" s="8">
        <f>ROW() - ROW(PayrollTable[[#Headers],[Index]])</f>
        <v>4</v>
      </c>
      <c r="B7" s="9" t="s">
        <v>100</v>
      </c>
      <c r="C7" s="3"/>
      <c r="D7" s="12"/>
    </row>
    <row r="8" spans="1:4" ht="29.25">
      <c r="A8" s="8">
        <f>ROW() - ROW(PayrollTable[[#Headers],[Index]])</f>
        <v>5</v>
      </c>
      <c r="B8" s="10" t="s">
        <v>101</v>
      </c>
      <c r="C8" s="14"/>
      <c r="D8" s="13"/>
    </row>
    <row r="9" spans="1:4">
      <c r="A9" s="8">
        <f>ROW() - ROW(PayrollTable[[#Headers],[Index]])</f>
        <v>6</v>
      </c>
      <c r="B9" s="9" t="s">
        <v>102</v>
      </c>
      <c r="C9" s="3"/>
      <c r="D9" s="12"/>
    </row>
    <row r="10" spans="1:4">
      <c r="A10" s="8">
        <f>ROW() - ROW(PayrollTable[[#Headers],[Index]])</f>
        <v>7</v>
      </c>
      <c r="B10" s="9" t="s">
        <v>103</v>
      </c>
      <c r="C10" s="3"/>
      <c r="D10" s="12"/>
    </row>
    <row r="11" spans="1:4">
      <c r="A11" s="8">
        <f>ROW() - ROW(PayrollTable[[#Headers],[Index]])</f>
        <v>8</v>
      </c>
      <c r="B11" s="9" t="s">
        <v>104</v>
      </c>
      <c r="C11" s="3"/>
      <c r="D11" s="12"/>
    </row>
    <row r="12" spans="1:4">
      <c r="A12" s="8">
        <f>ROW() - ROW(PayrollTable[[#Headers],[Index]])</f>
        <v>9</v>
      </c>
      <c r="B12" s="9" t="s">
        <v>105</v>
      </c>
      <c r="C12" s="3"/>
      <c r="D12" s="12"/>
    </row>
    <row r="13" spans="1:4">
      <c r="A13" s="8">
        <f>ROW() - ROW(PayrollTable[[#Headers],[Index]])</f>
        <v>10</v>
      </c>
      <c r="B13" s="9" t="s">
        <v>106</v>
      </c>
      <c r="C13" s="3"/>
      <c r="D13" s="12"/>
    </row>
    <row r="14" spans="1:4">
      <c r="A14" s="8">
        <f>ROW() - ROW(PayrollTable[[#Headers],[Index]])</f>
        <v>11</v>
      </c>
      <c r="B14" s="9" t="s">
        <v>107</v>
      </c>
      <c r="C14" s="3"/>
      <c r="D14" s="12"/>
    </row>
    <row r="15" spans="1:4" ht="29.25">
      <c r="A15" s="8">
        <f>ROW() - ROW(PayrollTable[[#Headers],[Index]])</f>
        <v>12</v>
      </c>
      <c r="B15" s="9" t="s">
        <v>108</v>
      </c>
      <c r="C15" s="3"/>
      <c r="D15" s="12"/>
    </row>
    <row r="16" spans="1:4">
      <c r="A16" s="8">
        <f>ROW() - ROW(PayrollTable[[#Headers],[Index]])</f>
        <v>13</v>
      </c>
      <c r="B16" s="9" t="s">
        <v>109</v>
      </c>
      <c r="C16" s="3"/>
      <c r="D16" s="12"/>
    </row>
    <row r="17" spans="1:4" ht="15" customHeight="1">
      <c r="A17" s="8">
        <f>ROW() - ROW(PayrollTable[[#Headers],[Index]])</f>
        <v>14</v>
      </c>
      <c r="B17" s="9" t="s">
        <v>110</v>
      </c>
      <c r="C17" s="3"/>
      <c r="D17" s="12"/>
    </row>
    <row r="18" spans="1:4">
      <c r="A18" s="8">
        <f>ROW() - ROW(PayrollTable[[#Headers],[Index]])</f>
        <v>15</v>
      </c>
      <c r="B18" s="9" t="s">
        <v>111</v>
      </c>
      <c r="C18" s="3"/>
      <c r="D18" s="12"/>
    </row>
    <row r="19" spans="1:4">
      <c r="A19" s="8">
        <f>ROW() - ROW(PayrollTable[[#Headers],[Index]])</f>
        <v>16</v>
      </c>
      <c r="B19" s="9" t="s">
        <v>112</v>
      </c>
      <c r="C19" s="3"/>
      <c r="D19" s="12"/>
    </row>
    <row r="20" spans="1:4">
      <c r="A20" s="8">
        <f>ROW() - ROW(PayrollTable[[#Headers],[Index]])</f>
        <v>17</v>
      </c>
      <c r="B20" s="9" t="s">
        <v>113</v>
      </c>
      <c r="C20" s="3"/>
      <c r="D20" s="12"/>
    </row>
    <row r="21" spans="1:4">
      <c r="A21" s="8">
        <f>ROW() - ROW(PayrollTable[[#Headers],[Index]])</f>
        <v>18</v>
      </c>
      <c r="B21" s="9" t="s">
        <v>114</v>
      </c>
      <c r="C21" s="3"/>
      <c r="D21" s="12"/>
    </row>
    <row r="22" spans="1:4">
      <c r="A22" s="8">
        <f>ROW() - ROW(PayrollTable[[#Headers],[Index]])</f>
        <v>19</v>
      </c>
      <c r="B22" s="9" t="s">
        <v>115</v>
      </c>
      <c r="C22" s="3"/>
      <c r="D22" s="12"/>
    </row>
    <row r="23" spans="1:4">
      <c r="A23" s="8">
        <f>ROW() - ROW(PayrollTable[[#Headers],[Index]])</f>
        <v>20</v>
      </c>
      <c r="B23" s="9" t="s">
        <v>116</v>
      </c>
      <c r="C23" s="3"/>
      <c r="D23" s="12"/>
    </row>
    <row r="24" spans="1:4">
      <c r="A24" s="8">
        <f>ROW() - ROW(PayrollTable[[#Headers],[Index]])</f>
        <v>21</v>
      </c>
      <c r="B24" s="9" t="s">
        <v>117</v>
      </c>
      <c r="C24" s="3"/>
      <c r="D24" s="12"/>
    </row>
    <row r="25" spans="1:4" ht="15" customHeight="1">
      <c r="A25" s="15">
        <f>ROW() - ROW(PayrollTable[[#Headers],[Index]])</f>
        <v>22</v>
      </c>
      <c r="B25" s="18" t="s">
        <v>118</v>
      </c>
      <c r="C25" s="14"/>
      <c r="D25" s="13"/>
    </row>
    <row r="26" spans="1:4">
      <c r="A26" s="15">
        <v>23</v>
      </c>
      <c r="B26" s="10" t="s">
        <v>119</v>
      </c>
      <c r="C26" s="14"/>
      <c r="D26" s="13"/>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26" xr:uid="{FB38F607-3152-41B9-B8ED-B06FBB4D12D2}">
      <formula1>"Yes,No"</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E374E-21B4-4231-8BE2-D86A4644CF30}">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120</v>
      </c>
      <c r="B1" s="25"/>
      <c r="C1" s="25"/>
      <c r="D1" s="25"/>
    </row>
    <row r="2" spans="1:4">
      <c r="A2" s="25"/>
      <c r="B2" s="25"/>
      <c r="C2" s="25"/>
      <c r="D2" s="25"/>
    </row>
    <row r="3" spans="1:4" ht="29.25">
      <c r="A3" s="6" t="s">
        <v>2</v>
      </c>
      <c r="B3" s="4" t="s">
        <v>3</v>
      </c>
      <c r="C3" s="5" t="s">
        <v>4</v>
      </c>
      <c r="D3" s="7" t="s">
        <v>5</v>
      </c>
    </row>
    <row r="4" spans="1:4">
      <c r="A4" s="8">
        <f>ROW() - ROW(BenefitsTable[[#Headers],[Index]])</f>
        <v>1</v>
      </c>
      <c r="B4" s="9" t="s">
        <v>121</v>
      </c>
      <c r="C4" s="3"/>
      <c r="D4" s="12"/>
    </row>
    <row r="5" spans="1:4">
      <c r="A5" s="8">
        <f>ROW() - ROW(BenefitsTable[[#Headers],[Index]])</f>
        <v>2</v>
      </c>
      <c r="B5" s="9" t="s">
        <v>122</v>
      </c>
      <c r="C5" s="3"/>
      <c r="D5" s="12"/>
    </row>
    <row r="6" spans="1:4" ht="29.25">
      <c r="A6" s="8">
        <f>ROW() - ROW(BenefitsTable[[#Headers],[Index]])</f>
        <v>3</v>
      </c>
      <c r="B6" s="9" t="s">
        <v>123</v>
      </c>
      <c r="C6" s="3"/>
      <c r="D6" s="12"/>
    </row>
    <row r="7" spans="1:4">
      <c r="A7" s="8">
        <f>ROW() - ROW(BenefitsTable[[#Headers],[Index]])</f>
        <v>4</v>
      </c>
      <c r="B7" s="9" t="s">
        <v>124</v>
      </c>
      <c r="C7" s="3"/>
      <c r="D7" s="12"/>
    </row>
    <row r="8" spans="1:4">
      <c r="A8" s="8">
        <f>ROW() - ROW(BenefitsTable[[#Headers],[Index]])</f>
        <v>5</v>
      </c>
      <c r="B8" s="10" t="s">
        <v>125</v>
      </c>
      <c r="C8" s="14"/>
      <c r="D8" s="13"/>
    </row>
    <row r="9" spans="1:4">
      <c r="A9" s="8">
        <f>ROW() - ROW(BenefitsTable[[#Headers],[Index]])</f>
        <v>6</v>
      </c>
      <c r="B9" s="9" t="s">
        <v>126</v>
      </c>
      <c r="C9" s="3"/>
      <c r="D9" s="12"/>
    </row>
    <row r="10" spans="1:4">
      <c r="A10" s="8">
        <f>ROW() - ROW(BenefitsTable[[#Headers],[Index]])</f>
        <v>7</v>
      </c>
      <c r="B10" s="9" t="s">
        <v>127</v>
      </c>
      <c r="C10" s="3"/>
      <c r="D10" s="12"/>
    </row>
    <row r="11" spans="1:4" ht="29.25">
      <c r="A11" s="8">
        <f>ROW() - ROW(BenefitsTable[[#Headers],[Index]])</f>
        <v>8</v>
      </c>
      <c r="B11" s="9" t="s">
        <v>128</v>
      </c>
      <c r="C11" s="3"/>
      <c r="D11" s="12"/>
    </row>
    <row r="12" spans="1:4">
      <c r="A12" s="8">
        <f>ROW() - ROW(BenefitsTable[[#Headers],[Index]])</f>
        <v>9</v>
      </c>
      <c r="B12" s="9" t="s">
        <v>129</v>
      </c>
      <c r="C12" s="3"/>
      <c r="D12" s="12"/>
    </row>
    <row r="13" spans="1:4">
      <c r="A13" s="8">
        <f>ROW() - ROW(BenefitsTable[[#Headers],[Index]])</f>
        <v>10</v>
      </c>
      <c r="B13" s="9" t="s">
        <v>130</v>
      </c>
      <c r="C13" s="3"/>
      <c r="D13" s="12"/>
    </row>
    <row r="14" spans="1:4">
      <c r="A14" s="8">
        <f>ROW() - ROW(BenefitsTable[[#Headers],[Index]])</f>
        <v>11</v>
      </c>
      <c r="B14" s="9" t="s">
        <v>131</v>
      </c>
      <c r="C14" s="3"/>
      <c r="D14" s="12"/>
    </row>
    <row r="15" spans="1:4">
      <c r="A15" s="8">
        <f>ROW() - ROW(BenefitsTable[[#Headers],[Index]])</f>
        <v>12</v>
      </c>
      <c r="B15" s="9" t="s">
        <v>132</v>
      </c>
      <c r="C15" s="3"/>
      <c r="D15" s="12"/>
    </row>
    <row r="16" spans="1:4">
      <c r="A16" s="8">
        <f>ROW() - ROW(BenefitsTable[[#Headers],[Index]])</f>
        <v>13</v>
      </c>
      <c r="B16" s="9" t="s">
        <v>133</v>
      </c>
      <c r="C16" s="3"/>
      <c r="D16" s="12"/>
    </row>
    <row r="17" spans="1:4" ht="29.25">
      <c r="A17" s="8">
        <f>ROW() - ROW(BenefitsTable[[#Headers],[Index]])</f>
        <v>14</v>
      </c>
      <c r="B17" s="9" t="s">
        <v>134</v>
      </c>
      <c r="C17" s="3"/>
      <c r="D17" s="12"/>
    </row>
    <row r="18" spans="1:4" ht="29.25">
      <c r="A18" s="8">
        <f>ROW() - ROW(BenefitsTable[[#Headers],[Index]])</f>
        <v>15</v>
      </c>
      <c r="B18" s="9" t="s">
        <v>135</v>
      </c>
      <c r="C18" s="3"/>
      <c r="D18" s="12"/>
    </row>
    <row r="19" spans="1:4">
      <c r="A19" s="8">
        <f>ROW() - ROW(BenefitsTable[[#Headers],[Index]])</f>
        <v>16</v>
      </c>
      <c r="B19" s="9" t="s">
        <v>136</v>
      </c>
      <c r="C19" s="3"/>
      <c r="D19" s="12"/>
    </row>
    <row r="20" spans="1:4" ht="29.25">
      <c r="A20" s="8">
        <f>ROW() - ROW(BenefitsTable[[#Headers],[Index]])</f>
        <v>17</v>
      </c>
      <c r="B20" s="9" t="s">
        <v>137</v>
      </c>
      <c r="C20" s="3"/>
      <c r="D20" s="12"/>
    </row>
    <row r="21" spans="1:4" ht="29.25">
      <c r="A21" s="8">
        <f>ROW() - ROW(BenefitsTable[[#Headers],[Index]])</f>
        <v>18</v>
      </c>
      <c r="B21" s="9" t="s">
        <v>138</v>
      </c>
      <c r="C21" s="3"/>
      <c r="D21" s="12"/>
    </row>
    <row r="22" spans="1:4" ht="29.25">
      <c r="A22" s="8">
        <f>ROW() - ROW(BenefitsTable[[#Headers],[Index]])</f>
        <v>19</v>
      </c>
      <c r="B22" s="9" t="s">
        <v>139</v>
      </c>
      <c r="C22" s="3"/>
      <c r="D22" s="12"/>
    </row>
    <row r="23" spans="1:4">
      <c r="A23" s="8">
        <f>ROW() - ROW(BenefitsTable[[#Headers],[Index]])</f>
        <v>20</v>
      </c>
      <c r="B23" s="9" t="s">
        <v>140</v>
      </c>
      <c r="C23" s="3"/>
      <c r="D23" s="12"/>
    </row>
    <row r="24" spans="1:4">
      <c r="A24" s="8">
        <f>ROW() - ROW(BenefitsTable[[#Headers],[Index]])</f>
        <v>21</v>
      </c>
      <c r="B24" s="9" t="s">
        <v>141</v>
      </c>
      <c r="C24" s="3"/>
      <c r="D24" s="12"/>
    </row>
    <row r="25" spans="1:4" ht="29.25">
      <c r="A25" s="8">
        <f>ROW() - ROW(BenefitsTable[[#Headers],[Index]])</f>
        <v>22</v>
      </c>
      <c r="B25" s="9" t="s">
        <v>142</v>
      </c>
      <c r="C25" s="3"/>
      <c r="D25" s="12"/>
    </row>
    <row r="26" spans="1:4" ht="29.25">
      <c r="A26" s="8">
        <f>ROW() - ROW(BenefitsTable[[#Headers],[Index]])</f>
        <v>23</v>
      </c>
      <c r="B26" s="9" t="s">
        <v>143</v>
      </c>
      <c r="C26" s="3"/>
      <c r="D26" s="12"/>
    </row>
    <row r="27" spans="1:4">
      <c r="A27" s="8">
        <f>ROW() - ROW(BenefitsTable[[#Headers],[Index]])</f>
        <v>24</v>
      </c>
      <c r="B27" s="9" t="s">
        <v>144</v>
      </c>
      <c r="C27" s="3"/>
      <c r="D27" s="12"/>
    </row>
    <row r="28" spans="1:4">
      <c r="A28" s="8">
        <f>ROW() - ROW(BenefitsTable[[#Headers],[Index]])</f>
        <v>25</v>
      </c>
      <c r="B28" s="9" t="s">
        <v>145</v>
      </c>
      <c r="C28" s="3"/>
      <c r="D28" s="12"/>
    </row>
    <row r="29" spans="1:4">
      <c r="A29" s="8">
        <f>ROW() - ROW(BenefitsTable[[#Headers],[Index]])</f>
        <v>26</v>
      </c>
      <c r="B29" s="17" t="s">
        <v>146</v>
      </c>
      <c r="C29" s="3"/>
      <c r="D29" s="12"/>
    </row>
    <row r="30" spans="1:4">
      <c r="A30" s="8">
        <f>ROW() - ROW(BenefitsTable[[#Headers],[Index]])</f>
        <v>27</v>
      </c>
      <c r="B30" s="17" t="s">
        <v>147</v>
      </c>
      <c r="C30" s="3"/>
      <c r="D30" s="12"/>
    </row>
    <row r="31" spans="1:4">
      <c r="A31" s="8">
        <f>ROW() - ROW(BenefitsTable[[#Headers],[Index]])</f>
        <v>28</v>
      </c>
      <c r="B31" s="17" t="s">
        <v>148</v>
      </c>
      <c r="C31" s="3"/>
      <c r="D31" s="12"/>
    </row>
    <row r="32" spans="1:4">
      <c r="A32" s="8">
        <f>ROW() - ROW(BenefitsTable[[#Headers],[Index]])</f>
        <v>29</v>
      </c>
      <c r="B32" s="17" t="s">
        <v>149</v>
      </c>
      <c r="C32" s="3"/>
      <c r="D32" s="12"/>
    </row>
    <row r="33" spans="1:4">
      <c r="A33" s="15">
        <f>ROW() - ROW(BenefitsTable[[#Headers],[Index]])</f>
        <v>30</v>
      </c>
      <c r="B33" s="18" t="s">
        <v>150</v>
      </c>
      <c r="C33" s="14"/>
      <c r="D33" s="13"/>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33" xr:uid="{93D717E4-1D4F-4628-8824-03A9007C9F09}">
      <formula1>"Yes,No"</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360A-D97F-4010-B3B6-E4CA23BB1445}">
  <dimension ref="A1:D44"/>
  <sheetViews>
    <sheetView workbookViewId="0">
      <selection activeCell="D4" sqref="D4"/>
    </sheetView>
  </sheetViews>
  <sheetFormatPr defaultRowHeight="15"/>
  <cols>
    <col min="1" max="1" width="8.28515625" customWidth="1"/>
    <col min="2" max="2" width="77" customWidth="1"/>
    <col min="3" max="3" width="13.5703125" customWidth="1"/>
    <col min="4" max="4" width="66.42578125" customWidth="1"/>
  </cols>
  <sheetData>
    <row r="1" spans="1:4">
      <c r="A1" s="25" t="s">
        <v>151</v>
      </c>
      <c r="B1" s="25"/>
      <c r="C1" s="25"/>
      <c r="D1" s="25"/>
    </row>
    <row r="2" spans="1:4">
      <c r="A2" s="25"/>
      <c r="B2" s="25"/>
      <c r="C2" s="25"/>
      <c r="D2" s="25"/>
    </row>
    <row r="3" spans="1:4" ht="29.25">
      <c r="A3" s="6" t="s">
        <v>2</v>
      </c>
      <c r="B3" s="4" t="s">
        <v>3</v>
      </c>
      <c r="C3" s="5" t="s">
        <v>4</v>
      </c>
      <c r="D3" s="7" t="s">
        <v>5</v>
      </c>
    </row>
    <row r="4" spans="1:4">
      <c r="A4" s="8">
        <v>1</v>
      </c>
      <c r="B4" s="9" t="s">
        <v>152</v>
      </c>
      <c r="C4" s="3"/>
      <c r="D4" s="12"/>
    </row>
    <row r="5" spans="1:4">
      <c r="A5" s="8">
        <v>2</v>
      </c>
      <c r="B5" s="9" t="s">
        <v>153</v>
      </c>
      <c r="C5" s="3"/>
      <c r="D5" s="12"/>
    </row>
    <row r="6" spans="1:4">
      <c r="A6" s="8">
        <v>3</v>
      </c>
      <c r="B6" s="9" t="s">
        <v>154</v>
      </c>
      <c r="C6" s="3"/>
      <c r="D6" s="12"/>
    </row>
    <row r="7" spans="1:4">
      <c r="A7" s="8">
        <v>4</v>
      </c>
      <c r="B7" s="9" t="s">
        <v>155</v>
      </c>
      <c r="C7" s="3"/>
      <c r="D7" s="12"/>
    </row>
    <row r="8" spans="1:4">
      <c r="A8" s="8">
        <v>5</v>
      </c>
      <c r="B8" s="10" t="s">
        <v>156</v>
      </c>
      <c r="C8" s="14"/>
      <c r="D8" s="13"/>
    </row>
    <row r="9" spans="1:4">
      <c r="A9" s="8">
        <v>6</v>
      </c>
      <c r="B9" s="9" t="s">
        <v>157</v>
      </c>
      <c r="C9" s="3"/>
      <c r="D9" s="12"/>
    </row>
    <row r="10" spans="1:4">
      <c r="A10" s="8">
        <v>7</v>
      </c>
      <c r="B10" s="9" t="s">
        <v>158</v>
      </c>
      <c r="C10" s="3"/>
      <c r="D10" s="12"/>
    </row>
    <row r="11" spans="1:4" ht="18" customHeight="1">
      <c r="A11" s="8">
        <v>8</v>
      </c>
      <c r="B11" s="9" t="s">
        <v>159</v>
      </c>
      <c r="C11" s="3"/>
      <c r="D11" s="12"/>
    </row>
    <row r="12" spans="1:4">
      <c r="A12" s="8">
        <v>9</v>
      </c>
      <c r="B12" s="9" t="s">
        <v>160</v>
      </c>
      <c r="C12" s="3"/>
      <c r="D12" s="12"/>
    </row>
    <row r="13" spans="1:4" ht="29.25">
      <c r="A13" s="15">
        <v>10</v>
      </c>
      <c r="B13" s="10" t="s">
        <v>161</v>
      </c>
      <c r="C13" s="14"/>
      <c r="D13" s="13"/>
    </row>
    <row r="14" spans="1:4">
      <c r="A14" s="1"/>
      <c r="B14" s="11"/>
      <c r="C14" s="1"/>
      <c r="D14" s="11"/>
    </row>
    <row r="15" spans="1:4">
      <c r="A15" s="1"/>
      <c r="B15" s="11"/>
      <c r="C15" s="1"/>
      <c r="D15" s="11"/>
    </row>
    <row r="16" spans="1:4">
      <c r="A16" s="1"/>
      <c r="B16" s="11"/>
      <c r="C16" s="1"/>
      <c r="D16" s="11"/>
    </row>
    <row r="17" spans="1:4">
      <c r="A17" s="1"/>
      <c r="B17" s="11"/>
      <c r="C17" s="1"/>
      <c r="D17" s="11"/>
    </row>
    <row r="18" spans="1:4">
      <c r="A18" s="1"/>
      <c r="B18" s="11"/>
      <c r="C18" s="1"/>
      <c r="D18" s="11"/>
    </row>
    <row r="19" spans="1:4">
      <c r="A19" s="1"/>
      <c r="B19" s="11"/>
      <c r="C19" s="1"/>
      <c r="D19" s="11"/>
    </row>
    <row r="20" spans="1:4">
      <c r="A20" s="1"/>
      <c r="B20" s="11"/>
      <c r="C20" s="1"/>
      <c r="D20" s="11"/>
    </row>
    <row r="21" spans="1:4">
      <c r="A21" s="1"/>
      <c r="B21" s="11"/>
      <c r="C21" s="1"/>
      <c r="D21" s="11"/>
    </row>
    <row r="22" spans="1:4">
      <c r="A22" s="1"/>
      <c r="B22" s="11"/>
      <c r="C22" s="1"/>
      <c r="D22" s="11"/>
    </row>
    <row r="23" spans="1:4">
      <c r="A23" s="1"/>
      <c r="B23" s="11"/>
      <c r="C23" s="1"/>
      <c r="D23" s="11"/>
    </row>
    <row r="24" spans="1:4">
      <c r="A24" s="1"/>
      <c r="B24" s="11"/>
      <c r="C24" s="1"/>
      <c r="D24" s="11"/>
    </row>
    <row r="25" spans="1:4">
      <c r="A25" s="1"/>
      <c r="B25" s="11"/>
      <c r="C25" s="1"/>
      <c r="D25" s="11"/>
    </row>
    <row r="26" spans="1:4">
      <c r="A26" s="1"/>
      <c r="B26" s="11"/>
      <c r="C26" s="1"/>
      <c r="D26" s="11"/>
    </row>
    <row r="27" spans="1:4">
      <c r="A27" s="1"/>
      <c r="B27" s="11"/>
      <c r="C27" s="1"/>
      <c r="D27" s="11"/>
    </row>
    <row r="28" spans="1:4">
      <c r="A28" s="1"/>
      <c r="B28" s="11"/>
      <c r="C28" s="1"/>
      <c r="D28" s="11"/>
    </row>
    <row r="29" spans="1:4">
      <c r="A29" s="1"/>
      <c r="B29" s="11"/>
      <c r="C29" s="1"/>
      <c r="D29" s="11"/>
    </row>
    <row r="30" spans="1:4">
      <c r="A30" s="1"/>
      <c r="B30" s="11"/>
      <c r="C30" s="1"/>
      <c r="D30" s="11"/>
    </row>
    <row r="31" spans="1:4">
      <c r="A31" s="1"/>
      <c r="B31" s="11"/>
      <c r="C31" s="1"/>
      <c r="D31" s="11"/>
    </row>
    <row r="32" spans="1:4">
      <c r="A32" s="1"/>
      <c r="B32" s="11"/>
      <c r="C32" s="1"/>
      <c r="D32" s="11"/>
    </row>
    <row r="33" spans="1:4">
      <c r="A33" s="1"/>
      <c r="B33" s="11"/>
      <c r="C33" s="1"/>
      <c r="D33" s="11"/>
    </row>
    <row r="34" spans="1:4">
      <c r="A34" s="1"/>
      <c r="B34" s="11"/>
      <c r="C34" s="1"/>
      <c r="D34" s="11"/>
    </row>
    <row r="35" spans="1:4">
      <c r="A35" s="1"/>
      <c r="B35" s="11"/>
      <c r="C35" s="1"/>
      <c r="D35" s="11"/>
    </row>
    <row r="36" spans="1:4">
      <c r="A36" s="1"/>
      <c r="B36" s="11"/>
      <c r="C36" s="1"/>
      <c r="D36" s="11"/>
    </row>
    <row r="37" spans="1:4">
      <c r="A37" s="1"/>
      <c r="B37" s="11"/>
      <c r="C37" s="1"/>
      <c r="D37" s="11"/>
    </row>
    <row r="38" spans="1:4">
      <c r="A38" s="1"/>
      <c r="B38" s="11"/>
      <c r="C38" s="1"/>
      <c r="D38" s="11"/>
    </row>
    <row r="39" spans="1:4">
      <c r="A39" s="1"/>
      <c r="B39" s="11"/>
      <c r="C39" s="1"/>
      <c r="D39" s="11"/>
    </row>
    <row r="40" spans="1:4">
      <c r="A40" s="1"/>
      <c r="B40" s="11"/>
      <c r="C40" s="1"/>
      <c r="D40" s="11"/>
    </row>
    <row r="41" spans="1:4">
      <c r="A41" s="1"/>
      <c r="B41" s="11"/>
      <c r="C41" s="1"/>
      <c r="D41" s="11"/>
    </row>
    <row r="42" spans="1:4">
      <c r="A42" s="1"/>
      <c r="B42" s="11"/>
      <c r="C42" s="1"/>
      <c r="D42" s="11"/>
    </row>
    <row r="43" spans="1:4">
      <c r="A43" s="1"/>
      <c r="B43" s="11"/>
      <c r="C43" s="1"/>
    </row>
    <row r="44" spans="1:4">
      <c r="A44" s="1"/>
      <c r="B44" s="2"/>
    </row>
  </sheetData>
  <mergeCells count="1">
    <mergeCell ref="A1:D2"/>
  </mergeCells>
  <dataValidations count="1">
    <dataValidation type="list" allowBlank="1" showInputMessage="1" showErrorMessage="1" sqref="C4:C13" xr:uid="{E26F6566-B21F-41F6-830F-2D982F05958D}">
      <formula1>"Yes,No"</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78E9D4DE88C54BB99FAED71DE0C3C4" ma:contentTypeVersion="6" ma:contentTypeDescription="Create a new document." ma:contentTypeScope="" ma:versionID="7827c6acdafede48ccc19ed39921664f">
  <xsd:schema xmlns:xsd="http://www.w3.org/2001/XMLSchema" xmlns:xs="http://www.w3.org/2001/XMLSchema" xmlns:p="http://schemas.microsoft.com/office/2006/metadata/properties" xmlns:ns2="736af271-4136-458b-b75f-9fc2ea8956f2" xmlns:ns3="c6764084-8598-4164-8e13-afc25573d6e6" targetNamespace="http://schemas.microsoft.com/office/2006/metadata/properties" ma:root="true" ma:fieldsID="492814122df30861ba6ce6aba500b112" ns2:_="" ns3:_="">
    <xsd:import namespace="736af271-4136-458b-b75f-9fc2ea8956f2"/>
    <xsd:import namespace="c6764084-8598-4164-8e13-afc25573d6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6af271-4136-458b-b75f-9fc2ea8956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64084-8598-4164-8e13-afc25573d6e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7DA224-665F-4FC0-BC74-18DE10D2D8D1}"/>
</file>

<file path=customXml/itemProps2.xml><?xml version="1.0" encoding="utf-8"?>
<ds:datastoreItem xmlns:ds="http://schemas.openxmlformats.org/officeDocument/2006/customXml" ds:itemID="{8DCD80AE-3120-411B-A74C-81E83E4C41B2}"/>
</file>

<file path=customXml/itemProps3.xml><?xml version="1.0" encoding="utf-8"?>
<ds:datastoreItem xmlns:ds="http://schemas.openxmlformats.org/officeDocument/2006/customXml" ds:itemID="{5B7A1C34-9F29-463B-9DED-CC8F591D4B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Schimpf, Lynette</cp:lastModifiedBy>
  <cp:revision/>
  <dcterms:created xsi:type="dcterms:W3CDTF">2024-05-06T18:09:29Z</dcterms:created>
  <dcterms:modified xsi:type="dcterms:W3CDTF">2024-07-05T15:48:28Z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0x010100EA78E9D4DE88C54BB99FAED71DE0C3C4</vt:lpwstr>
  </property>
</Properties>
</file>