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hoemaker\Downloads\"/>
    </mc:Choice>
  </mc:AlternateContent>
  <xr:revisionPtr revIDLastSave="0" documentId="8_{C21BC9FB-AF71-480D-BEF0-A8BDA579A884}" xr6:coauthVersionLast="47" xr6:coauthVersionMax="47" xr10:uidLastSave="{00000000-0000-0000-0000-000000000000}"/>
  <bookViews>
    <workbookView xWindow="31095" yWindow="1635" windowWidth="24690" windowHeight="13065" xr2:uid="{4B88517F-1DFE-4C22-8522-11B53C6D75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N9" i="1"/>
  <c r="K9" i="1"/>
  <c r="N10" i="1"/>
  <c r="P10" i="1" s="1"/>
  <c r="N11" i="1"/>
  <c r="P11" i="1" s="1"/>
  <c r="N12" i="1"/>
  <c r="P12" i="1" s="1"/>
  <c r="N13" i="1"/>
  <c r="N14" i="1"/>
  <c r="N15" i="1"/>
  <c r="N16" i="1"/>
  <c r="N17" i="1"/>
  <c r="N18" i="1"/>
  <c r="N19" i="1"/>
  <c r="K10" i="1"/>
  <c r="K11" i="1"/>
  <c r="K12" i="1"/>
  <c r="K13" i="1"/>
  <c r="K14" i="1"/>
  <c r="K15" i="1"/>
  <c r="K16" i="1"/>
  <c r="K17" i="1"/>
  <c r="K18" i="1"/>
  <c r="K19" i="1"/>
  <c r="I21" i="1"/>
  <c r="H21" i="1"/>
  <c r="P23" i="1" s="1"/>
  <c r="J21" i="1"/>
  <c r="G21" i="1"/>
  <c r="M21" i="1"/>
  <c r="L21" i="1"/>
  <c r="C21" i="1"/>
  <c r="E21" i="1"/>
  <c r="F21" i="1"/>
  <c r="P13" i="1" l="1"/>
  <c r="P15" i="1"/>
  <c r="P14" i="1"/>
  <c r="P17" i="1"/>
  <c r="P16" i="1"/>
  <c r="P18" i="1"/>
  <c r="P9" i="1"/>
  <c r="Q9" i="1" s="1"/>
  <c r="P19" i="1"/>
  <c r="N21" i="1"/>
  <c r="O21" i="1"/>
  <c r="K21" i="1"/>
  <c r="P21" i="1" l="1"/>
  <c r="Q14" i="1"/>
  <c r="Q16" i="1"/>
  <c r="Q17" i="1"/>
  <c r="Q18" i="1"/>
  <c r="Q19" i="1"/>
  <c r="Q11" i="1"/>
  <c r="Q12" i="1"/>
  <c r="Q15" i="1"/>
  <c r="Q13" i="1"/>
  <c r="Q20" i="1"/>
  <c r="Q10" i="1" l="1"/>
  <c r="Q21" i="1" s="1"/>
  <c r="P24" i="1"/>
  <c r="Q23" i="1"/>
  <c r="Q24" i="1" l="1"/>
</calcChain>
</file>

<file path=xl/sharedStrings.xml><?xml version="1.0" encoding="utf-8"?>
<sst xmlns="http://schemas.openxmlformats.org/spreadsheetml/2006/main" count="63" uniqueCount="63">
  <si>
    <t xml:space="preserve">OCLS IFB 2026-001 Landscape &amp; Grond Maintenance </t>
  </si>
  <si>
    <t>Must be submitted with Bid</t>
  </si>
  <si>
    <t>Location</t>
  </si>
  <si>
    <t>Orlando Public Library</t>
  </si>
  <si>
    <t>Alafaya Branch</t>
  </si>
  <si>
    <t>Chickasaw Branch</t>
  </si>
  <si>
    <t>Eatonville Branch</t>
  </si>
  <si>
    <t>Horizon West Branch</t>
  </si>
  <si>
    <t>North Orange Branch</t>
  </si>
  <si>
    <t>South Ceek Branch</t>
  </si>
  <si>
    <t>Southwest Branch</t>
  </si>
  <si>
    <t>West Oaks Branch</t>
  </si>
  <si>
    <t>Winter Garden Branch</t>
  </si>
  <si>
    <t>2.1 Annual Landscaping &amp; Grounds Mainteance</t>
  </si>
  <si>
    <t>2.2 Annual Tree Care Program</t>
  </si>
  <si>
    <t>2.4 Inclusive Annual Base Bid</t>
  </si>
  <si>
    <t>Total</t>
  </si>
  <si>
    <t>Difference Should be $0</t>
  </si>
  <si>
    <t>Cross Check</t>
  </si>
  <si>
    <t>Total Values Must Tie to Section 2 of Bid Form</t>
  </si>
  <si>
    <t>2.5 Inclusive Five (5) Year Total  Cost</t>
  </si>
  <si>
    <t>South Creek Pond Clean up</t>
  </si>
  <si>
    <t>2.1 Fertilization Annual Cost</t>
  </si>
  <si>
    <t>2.1 Pest Control Annual Cost</t>
  </si>
  <si>
    <t>All Pricing To Reflect Annual Cost</t>
  </si>
  <si>
    <t>2.2 Palm Pruning  
1x Per Year</t>
  </si>
  <si>
    <t>Firm Name: _____________________________________________</t>
  </si>
  <si>
    <r>
      <t xml:space="preserve">Bid Calculation Sheet - </t>
    </r>
    <r>
      <rPr>
        <b/>
        <sz val="12"/>
        <color theme="1"/>
        <rFont val="Arial"/>
        <family val="2"/>
      </rPr>
      <t>Updated 6-30-26</t>
    </r>
  </si>
  <si>
    <t>2.1 Pine Bark Mulch Install 
Spring</t>
  </si>
  <si>
    <t>2.1 Pine Bark Mulch Install 
Fall</t>
  </si>
  <si>
    <t>2.1 HW Pine Straw Install 
Spring</t>
  </si>
  <si>
    <t>2.1 HW Pine Straw Install 
Fall</t>
  </si>
  <si>
    <t>2.1 Landscape Ground Maint Total Cost</t>
  </si>
  <si>
    <t>2.2 Tree Care Total Cost</t>
  </si>
  <si>
    <t>2.3 Irrigation Preventive Maintenance</t>
  </si>
  <si>
    <t>2.1 South Creek Pond Clean Up 4x/Year</t>
  </si>
  <si>
    <t>Additional Services As Needed</t>
  </si>
  <si>
    <t>3.1 Labor</t>
  </si>
  <si>
    <t>A. Irrigation Technician (Journeyman) per hour straight time</t>
  </si>
  <si>
    <t>B. Landscape Maintenance Gardener  per hour straight time</t>
  </si>
  <si>
    <t>C. IA Certified Arborisr per hour straight time</t>
  </si>
  <si>
    <t>D. Grounds Supervisor/Foreman  per hour straight time</t>
  </si>
  <si>
    <t>E. Overtrime/After Hours Premium ( if Authorized ) per hour in addition to straight time rate</t>
  </si>
  <si>
    <t>3.2 Irrigation Repairs/Improvements</t>
  </si>
  <si>
    <t>A. Spray Head Replacement, includes labor and materials, Each</t>
  </si>
  <si>
    <t>B. Rotor Heaad Replacement, includes labor and materials, Each</t>
  </si>
  <si>
    <t>C. Valve Replacement 1" - 2", includes labor and materials, Each</t>
  </si>
  <si>
    <t>D. Controller Replacement/Upgrade, includes labor and materials, Each</t>
  </si>
  <si>
    <t>F. Mainline Repair ( PVC upto 3" ), includes labor and materials, Per Linear Foot</t>
  </si>
  <si>
    <t>E. Laterial Line Repair ( PVC upto 2" ), includes labor and materials, Per Linear Foot</t>
  </si>
  <si>
    <t>G. Backflow Preventer Testing, Each</t>
  </si>
  <si>
    <t>H. Emergency Call-out Mobilization ( 2 Hour Minimum) Per Event</t>
  </si>
  <si>
    <t>3.3 Tree Work ( Beyond Base Scope )</t>
  </si>
  <si>
    <t>B. Pruning Trees 13" to 24" DBH, Per Tree</t>
  </si>
  <si>
    <t>A. Pruning Trees opto 13" DBH, Per Tree</t>
  </si>
  <si>
    <t>C. Pruning Trees over 13" DBH, Per Tree</t>
  </si>
  <si>
    <t>E. Tree Removal 13" to 24" DBH ( includes stump grinding), Per Tree</t>
  </si>
  <si>
    <t>D. Tree Removal upto 13" DBH ( includes stump grinding ), Per Tree</t>
  </si>
  <si>
    <t>F. Stump Grinding Only, upto 24" diameter, Per Stump</t>
  </si>
  <si>
    <t>3.4 Grounds Enhancements</t>
  </si>
  <si>
    <t>B. Shrub/Perennial Installation ( 1 gallon, installed) , Per Plant</t>
  </si>
  <si>
    <t>A. Seasonal Color Installation ( 4" Pots, installed), Per Plant</t>
  </si>
  <si>
    <t>C. Sod Installation ( includes labor, material and soil prep ), Per Square 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</si>
</sst>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164" fontId="4" fillId="0" borderId="0" xfId="0" applyNumberFormat="1" applyFont="1"/>
    <xf numFmtId="164" fontId="4" fillId="2" borderId="0" xfId="0" applyNumberFormat="1" applyFont="1" applyFill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4" fontId="4" fillId="0" borderId="1" xfId="0" applyNumberFormat="1" applyFont="1" applyBorder="1"/>
    <xf numFmtId="44" fontId="4" fillId="0" borderId="1" xfId="1" applyNumberFormat="1" applyFont="1" applyBorder="1"/>
    <xf numFmtId="44" fontId="3" fillId="0" borderId="1" xfId="0" applyNumberFormat="1" applyFont="1" applyBorder="1"/>
    <xf numFmtId="44" fontId="4" fillId="2" borderId="1" xfId="1" applyNumberFormat="1" applyFont="1" applyFill="1" applyBorder="1"/>
    <xf numFmtId="44" fontId="4" fillId="5" borderId="1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quotePrefix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B60E-D7F5-45E2-98EE-6224B0D7B5D0}">
  <dimension ref="A1:V56"/>
  <sheetViews>
    <sheetView tabSelected="1" topLeftCell="B1" workbookViewId="0">
      <selection activeCell="H16" sqref="H16"/>
    </sheetView>
  </sheetViews>
  <sheetFormatPr defaultRowHeight="15" x14ac:dyDescent="0.25"/>
  <cols>
    <col min="1" max="1" width="3" customWidth="1"/>
    <col min="2" max="2" width="33.7109375" customWidth="1"/>
    <col min="3" max="4" width="16.5703125" customWidth="1"/>
    <col min="5" max="6" width="13.85546875" bestFit="1" customWidth="1"/>
    <col min="7" max="7" width="15" bestFit="1" customWidth="1"/>
    <col min="8" max="9" width="15" customWidth="1"/>
    <col min="10" max="10" width="16.140625" bestFit="1" customWidth="1"/>
    <col min="11" max="11" width="16.85546875" customWidth="1"/>
    <col min="12" max="12" width="15.5703125" customWidth="1"/>
    <col min="13" max="13" width="13.28515625" bestFit="1" customWidth="1"/>
    <col min="14" max="14" width="14.85546875" customWidth="1"/>
    <col min="15" max="15" width="18.28515625" customWidth="1"/>
    <col min="16" max="16" width="14.28515625" bestFit="1" customWidth="1"/>
    <col min="17" max="17" width="18.42578125" customWidth="1"/>
  </cols>
  <sheetData>
    <row r="1" spans="1:22" ht="15.75" x14ac:dyDescent="0.25">
      <c r="B1" s="2" t="s">
        <v>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3" spans="1:22" ht="15.75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2" ht="15.75" x14ac:dyDescent="0.25">
      <c r="B4" s="3" t="s">
        <v>27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2" ht="15.75" x14ac:dyDescent="0.25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2" ht="15.75" x14ac:dyDescent="0.25">
      <c r="A6" s="3"/>
      <c r="B6" s="3" t="s">
        <v>19</v>
      </c>
      <c r="C6" s="3"/>
      <c r="D6" s="3"/>
      <c r="E6" s="3"/>
      <c r="F6" s="3"/>
      <c r="G6" s="3"/>
      <c r="H6" s="3"/>
      <c r="I6" s="3"/>
      <c r="J6" s="3"/>
      <c r="K6" s="3"/>
      <c r="L6" s="19"/>
      <c r="M6" s="19"/>
      <c r="N6" s="19"/>
      <c r="O6" s="19"/>
      <c r="P6" s="19"/>
      <c r="Q6" s="3"/>
      <c r="R6" s="3"/>
    </row>
    <row r="7" spans="1:22" ht="15.75" x14ac:dyDescent="0.25">
      <c r="A7" s="3"/>
      <c r="B7" s="3" t="s">
        <v>24</v>
      </c>
      <c r="C7" s="3"/>
      <c r="D7" s="3"/>
      <c r="E7" s="3"/>
      <c r="F7" s="3"/>
      <c r="G7" s="18"/>
      <c r="H7" s="18"/>
      <c r="I7" s="18"/>
      <c r="J7" s="18"/>
      <c r="K7" s="3"/>
      <c r="L7" s="20"/>
      <c r="M7" s="18"/>
      <c r="N7" s="18"/>
      <c r="O7" s="18"/>
      <c r="P7" s="19"/>
      <c r="Q7" s="3"/>
      <c r="R7" s="3"/>
    </row>
    <row r="8" spans="1:22" ht="63" x14ac:dyDescent="0.25">
      <c r="A8" s="3"/>
      <c r="B8" s="10" t="s">
        <v>2</v>
      </c>
      <c r="C8" s="11" t="s">
        <v>13</v>
      </c>
      <c r="D8" s="11" t="s">
        <v>35</v>
      </c>
      <c r="E8" s="11" t="s">
        <v>22</v>
      </c>
      <c r="F8" s="11" t="s">
        <v>23</v>
      </c>
      <c r="G8" s="11" t="s">
        <v>28</v>
      </c>
      <c r="H8" s="11" t="s">
        <v>29</v>
      </c>
      <c r="I8" s="11" t="s">
        <v>30</v>
      </c>
      <c r="J8" s="11" t="s">
        <v>31</v>
      </c>
      <c r="K8" s="12" t="s">
        <v>32</v>
      </c>
      <c r="L8" s="11" t="s">
        <v>14</v>
      </c>
      <c r="M8" s="11" t="s">
        <v>25</v>
      </c>
      <c r="N8" s="12" t="s">
        <v>33</v>
      </c>
      <c r="O8" s="11" t="s">
        <v>34</v>
      </c>
      <c r="P8" s="12" t="s">
        <v>15</v>
      </c>
      <c r="Q8" s="11" t="s">
        <v>20</v>
      </c>
      <c r="R8" s="4"/>
      <c r="S8" s="1"/>
      <c r="T8" s="1"/>
      <c r="U8" s="1"/>
      <c r="V8" s="1"/>
    </row>
    <row r="9" spans="1:22" ht="20.100000000000001" customHeight="1" x14ac:dyDescent="0.25">
      <c r="A9" s="3"/>
      <c r="B9" s="7" t="s">
        <v>3</v>
      </c>
      <c r="C9" s="14">
        <v>0</v>
      </c>
      <c r="D9" s="17">
        <v>0</v>
      </c>
      <c r="E9" s="14">
        <v>0</v>
      </c>
      <c r="F9" s="14">
        <v>0</v>
      </c>
      <c r="G9" s="14">
        <v>0</v>
      </c>
      <c r="H9" s="14">
        <v>0</v>
      </c>
      <c r="I9" s="17"/>
      <c r="J9" s="17"/>
      <c r="K9" s="13">
        <f t="shared" ref="K9:K19" si="0">SUM(C9:J9)</f>
        <v>0</v>
      </c>
      <c r="L9" s="14">
        <v>0</v>
      </c>
      <c r="M9" s="14">
        <v>0</v>
      </c>
      <c r="N9" s="14">
        <f t="shared" ref="N9" si="1">SUM(L9:M9)</f>
        <v>0</v>
      </c>
      <c r="O9" s="14">
        <v>0</v>
      </c>
      <c r="P9" s="13">
        <f t="shared" ref="P9" si="2">O9+N9+K9</f>
        <v>0</v>
      </c>
      <c r="Q9" s="13">
        <f t="shared" ref="Q9" si="3">P9*5</f>
        <v>0</v>
      </c>
      <c r="R9" s="3"/>
    </row>
    <row r="10" spans="1:22" ht="20.100000000000001" customHeight="1" x14ac:dyDescent="0.25">
      <c r="A10" s="3"/>
      <c r="B10" s="7" t="s">
        <v>4</v>
      </c>
      <c r="C10" s="14">
        <v>0</v>
      </c>
      <c r="D10" s="17">
        <v>0</v>
      </c>
      <c r="E10" s="14">
        <v>0</v>
      </c>
      <c r="F10" s="14">
        <v>0</v>
      </c>
      <c r="G10" s="14">
        <v>0</v>
      </c>
      <c r="H10" s="14">
        <v>0</v>
      </c>
      <c r="I10" s="17"/>
      <c r="J10" s="17"/>
      <c r="K10" s="13">
        <f t="shared" si="0"/>
        <v>0</v>
      </c>
      <c r="L10" s="14">
        <v>0</v>
      </c>
      <c r="M10" s="14">
        <v>0</v>
      </c>
      <c r="N10" s="14">
        <f t="shared" ref="N10:N19" si="4">SUM(L10:M10)</f>
        <v>0</v>
      </c>
      <c r="O10" s="14">
        <v>0</v>
      </c>
      <c r="P10" s="13">
        <f t="shared" ref="P10:P19" si="5">O10+N10+K10</f>
        <v>0</v>
      </c>
      <c r="Q10" s="13">
        <f t="shared" ref="Q10:Q20" si="6">P10*5</f>
        <v>0</v>
      </c>
      <c r="R10" s="3"/>
    </row>
    <row r="11" spans="1:22" ht="20.100000000000001" customHeight="1" x14ac:dyDescent="0.25">
      <c r="A11" s="3"/>
      <c r="B11" s="7" t="s">
        <v>5</v>
      </c>
      <c r="C11" s="14">
        <v>0</v>
      </c>
      <c r="D11" s="17">
        <v>0</v>
      </c>
      <c r="E11" s="14">
        <v>0</v>
      </c>
      <c r="F11" s="14">
        <v>0</v>
      </c>
      <c r="G11" s="14">
        <v>0</v>
      </c>
      <c r="H11" s="14">
        <v>0</v>
      </c>
      <c r="I11" s="17"/>
      <c r="J11" s="17"/>
      <c r="K11" s="13">
        <f t="shared" si="0"/>
        <v>0</v>
      </c>
      <c r="L11" s="14">
        <v>0</v>
      </c>
      <c r="M11" s="14">
        <v>0</v>
      </c>
      <c r="N11" s="14">
        <f t="shared" si="4"/>
        <v>0</v>
      </c>
      <c r="O11" s="14">
        <v>0</v>
      </c>
      <c r="P11" s="13">
        <f t="shared" si="5"/>
        <v>0</v>
      </c>
      <c r="Q11" s="13">
        <f t="shared" si="6"/>
        <v>0</v>
      </c>
      <c r="R11" s="3"/>
    </row>
    <row r="12" spans="1:22" ht="20.100000000000001" customHeight="1" x14ac:dyDescent="0.25">
      <c r="A12" s="3"/>
      <c r="B12" s="7" t="s">
        <v>6</v>
      </c>
      <c r="C12" s="14">
        <v>0</v>
      </c>
      <c r="D12" s="17">
        <v>0</v>
      </c>
      <c r="E12" s="14">
        <v>0</v>
      </c>
      <c r="F12" s="14">
        <v>0</v>
      </c>
      <c r="G12" s="14">
        <v>0</v>
      </c>
      <c r="H12" s="14">
        <v>0</v>
      </c>
      <c r="I12" s="17"/>
      <c r="J12" s="17"/>
      <c r="K12" s="13">
        <f t="shared" si="0"/>
        <v>0</v>
      </c>
      <c r="L12" s="14">
        <v>0</v>
      </c>
      <c r="M12" s="14">
        <v>0</v>
      </c>
      <c r="N12" s="14">
        <f t="shared" si="4"/>
        <v>0</v>
      </c>
      <c r="O12" s="14">
        <v>0</v>
      </c>
      <c r="P12" s="13">
        <f t="shared" si="5"/>
        <v>0</v>
      </c>
      <c r="Q12" s="13">
        <f t="shared" si="6"/>
        <v>0</v>
      </c>
      <c r="R12" s="3"/>
    </row>
    <row r="13" spans="1:22" ht="20.100000000000001" customHeight="1" x14ac:dyDescent="0.25">
      <c r="A13" s="3"/>
      <c r="B13" s="7" t="s">
        <v>7</v>
      </c>
      <c r="C13" s="14">
        <v>0</v>
      </c>
      <c r="D13" s="17">
        <v>0</v>
      </c>
      <c r="E13" s="14">
        <v>0</v>
      </c>
      <c r="F13" s="14">
        <v>0</v>
      </c>
      <c r="G13" s="14">
        <v>0</v>
      </c>
      <c r="H13" s="14">
        <v>0</v>
      </c>
      <c r="I13" s="16">
        <v>0</v>
      </c>
      <c r="J13" s="16">
        <v>0</v>
      </c>
      <c r="K13" s="13">
        <f t="shared" si="0"/>
        <v>0</v>
      </c>
      <c r="L13" s="14">
        <v>0</v>
      </c>
      <c r="M13" s="14">
        <v>0</v>
      </c>
      <c r="N13" s="14">
        <f t="shared" si="4"/>
        <v>0</v>
      </c>
      <c r="O13" s="14">
        <v>0</v>
      </c>
      <c r="P13" s="13">
        <f t="shared" si="5"/>
        <v>0</v>
      </c>
      <c r="Q13" s="13">
        <f t="shared" si="6"/>
        <v>0</v>
      </c>
      <c r="R13" s="3"/>
    </row>
    <row r="14" spans="1:22" ht="20.100000000000001" customHeight="1" x14ac:dyDescent="0.25">
      <c r="A14" s="3"/>
      <c r="B14" s="7" t="s">
        <v>8</v>
      </c>
      <c r="C14" s="14">
        <v>0</v>
      </c>
      <c r="D14" s="17">
        <v>0</v>
      </c>
      <c r="E14" s="14">
        <v>0</v>
      </c>
      <c r="F14" s="14">
        <v>0</v>
      </c>
      <c r="G14" s="14">
        <v>0</v>
      </c>
      <c r="H14" s="14">
        <v>0</v>
      </c>
      <c r="I14" s="17"/>
      <c r="J14" s="17"/>
      <c r="K14" s="13">
        <f t="shared" si="0"/>
        <v>0</v>
      </c>
      <c r="L14" s="14">
        <v>0</v>
      </c>
      <c r="M14" s="14">
        <v>0</v>
      </c>
      <c r="N14" s="14">
        <f t="shared" si="4"/>
        <v>0</v>
      </c>
      <c r="O14" s="14">
        <v>0</v>
      </c>
      <c r="P14" s="13">
        <f t="shared" si="5"/>
        <v>0</v>
      </c>
      <c r="Q14" s="13">
        <f t="shared" si="6"/>
        <v>0</v>
      </c>
      <c r="R14" s="3"/>
    </row>
    <row r="15" spans="1:22" ht="20.100000000000001" customHeight="1" x14ac:dyDescent="0.25">
      <c r="A15" s="3"/>
      <c r="B15" s="7" t="s">
        <v>9</v>
      </c>
      <c r="C15" s="14">
        <v>0</v>
      </c>
      <c r="D15" s="17">
        <v>0</v>
      </c>
      <c r="E15" s="14">
        <v>0</v>
      </c>
      <c r="F15" s="14">
        <v>0</v>
      </c>
      <c r="G15" s="14">
        <v>0</v>
      </c>
      <c r="H15" s="14">
        <v>0</v>
      </c>
      <c r="I15" s="17"/>
      <c r="J15" s="17"/>
      <c r="K15" s="13">
        <f t="shared" si="0"/>
        <v>0</v>
      </c>
      <c r="L15" s="14">
        <v>0</v>
      </c>
      <c r="M15" s="14">
        <v>0</v>
      </c>
      <c r="N15" s="14">
        <f t="shared" si="4"/>
        <v>0</v>
      </c>
      <c r="O15" s="14">
        <v>0</v>
      </c>
      <c r="P15" s="13">
        <f t="shared" si="5"/>
        <v>0</v>
      </c>
      <c r="Q15" s="13">
        <f t="shared" si="6"/>
        <v>0</v>
      </c>
      <c r="R15" s="3"/>
    </row>
    <row r="16" spans="1:22" ht="20.100000000000001" customHeight="1" x14ac:dyDescent="0.25">
      <c r="A16" s="3"/>
      <c r="B16" s="7" t="s">
        <v>10</v>
      </c>
      <c r="C16" s="14">
        <v>0</v>
      </c>
      <c r="D16" s="17">
        <v>0</v>
      </c>
      <c r="E16" s="14">
        <v>0</v>
      </c>
      <c r="F16" s="14">
        <v>0</v>
      </c>
      <c r="G16" s="14">
        <v>0</v>
      </c>
      <c r="H16" s="14">
        <v>0</v>
      </c>
      <c r="I16" s="17"/>
      <c r="J16" s="17"/>
      <c r="K16" s="13">
        <f t="shared" si="0"/>
        <v>0</v>
      </c>
      <c r="L16" s="14">
        <v>0</v>
      </c>
      <c r="M16" s="14">
        <v>0</v>
      </c>
      <c r="N16" s="14">
        <f t="shared" si="4"/>
        <v>0</v>
      </c>
      <c r="O16" s="14">
        <v>0</v>
      </c>
      <c r="P16" s="13">
        <f t="shared" si="5"/>
        <v>0</v>
      </c>
      <c r="Q16" s="13">
        <f t="shared" si="6"/>
        <v>0</v>
      </c>
      <c r="R16" s="3"/>
    </row>
    <row r="17" spans="1:18" ht="20.100000000000001" customHeight="1" x14ac:dyDescent="0.25">
      <c r="A17" s="3"/>
      <c r="B17" s="7" t="s">
        <v>11</v>
      </c>
      <c r="C17" s="14">
        <v>0</v>
      </c>
      <c r="D17" s="17">
        <v>0</v>
      </c>
      <c r="E17" s="14">
        <v>0</v>
      </c>
      <c r="F17" s="14">
        <v>0</v>
      </c>
      <c r="G17" s="14">
        <v>0</v>
      </c>
      <c r="H17" s="14">
        <v>0</v>
      </c>
      <c r="I17" s="17"/>
      <c r="J17" s="17"/>
      <c r="K17" s="13">
        <f t="shared" si="0"/>
        <v>0</v>
      </c>
      <c r="L17" s="14">
        <v>0</v>
      </c>
      <c r="M17" s="14">
        <v>0</v>
      </c>
      <c r="N17" s="14">
        <f t="shared" si="4"/>
        <v>0</v>
      </c>
      <c r="O17" s="14">
        <v>0</v>
      </c>
      <c r="P17" s="13">
        <f t="shared" si="5"/>
        <v>0</v>
      </c>
      <c r="Q17" s="13">
        <f t="shared" si="6"/>
        <v>0</v>
      </c>
      <c r="R17" s="3"/>
    </row>
    <row r="18" spans="1:18" ht="20.100000000000001" customHeight="1" x14ac:dyDescent="0.25">
      <c r="A18" s="3"/>
      <c r="B18" s="7" t="s">
        <v>12</v>
      </c>
      <c r="C18" s="14">
        <v>0</v>
      </c>
      <c r="D18" s="17">
        <v>0</v>
      </c>
      <c r="E18" s="14">
        <v>0</v>
      </c>
      <c r="F18" s="14">
        <v>0</v>
      </c>
      <c r="G18" s="14">
        <v>0</v>
      </c>
      <c r="H18" s="14">
        <v>0</v>
      </c>
      <c r="I18" s="17"/>
      <c r="J18" s="17"/>
      <c r="K18" s="13">
        <f t="shared" si="0"/>
        <v>0</v>
      </c>
      <c r="L18" s="14">
        <v>0</v>
      </c>
      <c r="M18" s="14">
        <v>0</v>
      </c>
      <c r="N18" s="14">
        <f t="shared" si="4"/>
        <v>0</v>
      </c>
      <c r="O18" s="14">
        <v>0</v>
      </c>
      <c r="P18" s="13">
        <f t="shared" si="5"/>
        <v>0</v>
      </c>
      <c r="Q18" s="13">
        <f t="shared" si="6"/>
        <v>0</v>
      </c>
      <c r="R18" s="3"/>
    </row>
    <row r="19" spans="1:18" ht="15.75" x14ac:dyDescent="0.25">
      <c r="A19" s="3"/>
      <c r="B19" s="9" t="s">
        <v>21</v>
      </c>
      <c r="C19" s="17">
        <v>0</v>
      </c>
      <c r="D19" s="16">
        <v>0</v>
      </c>
      <c r="E19" s="17">
        <v>0</v>
      </c>
      <c r="F19" s="17">
        <v>0</v>
      </c>
      <c r="G19" s="17">
        <v>0</v>
      </c>
      <c r="H19" s="17">
        <v>0</v>
      </c>
      <c r="I19" s="17"/>
      <c r="J19" s="17"/>
      <c r="K19" s="13">
        <f t="shared" si="0"/>
        <v>0</v>
      </c>
      <c r="L19" s="14">
        <v>0</v>
      </c>
      <c r="M19" s="14">
        <v>0</v>
      </c>
      <c r="N19" s="14">
        <f t="shared" si="4"/>
        <v>0</v>
      </c>
      <c r="O19" s="14">
        <v>0</v>
      </c>
      <c r="P19" s="13">
        <f t="shared" si="5"/>
        <v>0</v>
      </c>
      <c r="Q19" s="13">
        <f t="shared" ref="Q19" si="7">P19*5</f>
        <v>0</v>
      </c>
      <c r="R19" s="3"/>
    </row>
    <row r="20" spans="1:18" ht="15.75" x14ac:dyDescent="0.25">
      <c r="A20" s="3"/>
      <c r="B20" s="7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>
        <f t="shared" si="6"/>
        <v>0</v>
      </c>
      <c r="R20" s="3"/>
    </row>
    <row r="21" spans="1:18" ht="15.75" x14ac:dyDescent="0.25">
      <c r="A21" s="3"/>
      <c r="B21" s="8" t="s">
        <v>16</v>
      </c>
      <c r="C21" s="15">
        <f t="shared" ref="C21:Q21" si="8">SUM(C9:C20)</f>
        <v>0</v>
      </c>
      <c r="D21" s="15">
        <f t="shared" si="8"/>
        <v>0</v>
      </c>
      <c r="E21" s="15">
        <f t="shared" si="8"/>
        <v>0</v>
      </c>
      <c r="F21" s="15">
        <f t="shared" si="8"/>
        <v>0</v>
      </c>
      <c r="G21" s="15">
        <f>SUM(G9:G20)</f>
        <v>0</v>
      </c>
      <c r="H21" s="15">
        <f>SUM(H9:H20)</f>
        <v>0</v>
      </c>
      <c r="I21" s="15">
        <f>SUM(I9:I20)</f>
        <v>0</v>
      </c>
      <c r="J21" s="15">
        <f>SUM(J9:J20)</f>
        <v>0</v>
      </c>
      <c r="K21" s="15">
        <f t="shared" si="8"/>
        <v>0</v>
      </c>
      <c r="L21" s="15">
        <f t="shared" si="8"/>
        <v>0</v>
      </c>
      <c r="M21" s="15">
        <f t="shared" si="8"/>
        <v>0</v>
      </c>
      <c r="N21" s="15">
        <f t="shared" ref="N21" si="9">SUM(N9:N20)</f>
        <v>0</v>
      </c>
      <c r="O21" s="15">
        <f t="shared" ref="O21" si="10">SUM(O9:O20)</f>
        <v>0</v>
      </c>
      <c r="P21" s="15">
        <f t="shared" si="8"/>
        <v>0</v>
      </c>
      <c r="Q21" s="15">
        <f t="shared" si="8"/>
        <v>0</v>
      </c>
      <c r="R21" s="3"/>
    </row>
    <row r="22" spans="1:18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18</v>
      </c>
      <c r="M23" s="3"/>
      <c r="N23" s="3"/>
      <c r="O23" s="3"/>
      <c r="P23" s="5">
        <f>(C21+E21+F21+L21+M21+G21+J21+H21+I21+O21+D21)</f>
        <v>0</v>
      </c>
      <c r="Q23" s="5">
        <f>P23*5</f>
        <v>0</v>
      </c>
      <c r="R23" s="3"/>
    </row>
    <row r="24" spans="1:18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17</v>
      </c>
      <c r="M24" s="3"/>
      <c r="N24" s="3"/>
      <c r="O24" s="3"/>
      <c r="P24" s="6">
        <f>P21-P23</f>
        <v>0</v>
      </c>
      <c r="Q24" s="6">
        <f>Q21-Q23</f>
        <v>0</v>
      </c>
      <c r="R24" s="3"/>
    </row>
    <row r="25" spans="1:18" ht="15.75" x14ac:dyDescent="0.25">
      <c r="A25" s="3"/>
      <c r="B25" s="2" t="s">
        <v>36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.75" x14ac:dyDescent="0.25">
      <c r="A27" s="3"/>
      <c r="B27" s="22" t="s">
        <v>37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.75" x14ac:dyDescent="0.25">
      <c r="A28" s="3"/>
      <c r="B28" s="3"/>
      <c r="C28" s="14">
        <v>0</v>
      </c>
      <c r="D28" s="21" t="s">
        <v>38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5.75" x14ac:dyDescent="0.25">
      <c r="C29" s="14">
        <v>0</v>
      </c>
      <c r="D29" s="21" t="s">
        <v>39</v>
      </c>
    </row>
    <row r="30" spans="1:18" ht="15.75" x14ac:dyDescent="0.25">
      <c r="C30" s="14">
        <v>0</v>
      </c>
      <c r="D30" s="21" t="s">
        <v>40</v>
      </c>
    </row>
    <row r="31" spans="1:18" ht="15.75" x14ac:dyDescent="0.25">
      <c r="C31" s="14">
        <v>0</v>
      </c>
      <c r="D31" s="21" t="s">
        <v>41</v>
      </c>
    </row>
    <row r="32" spans="1:18" ht="15.75" x14ac:dyDescent="0.25">
      <c r="C32" s="14">
        <v>0</v>
      </c>
      <c r="D32" s="21" t="s">
        <v>42</v>
      </c>
    </row>
    <row r="34" spans="2:4" ht="15.75" x14ac:dyDescent="0.25">
      <c r="B34" s="22" t="s">
        <v>43</v>
      </c>
    </row>
    <row r="35" spans="2:4" ht="15.75" x14ac:dyDescent="0.25">
      <c r="C35" s="14">
        <v>0</v>
      </c>
      <c r="D35" s="23" t="s">
        <v>44</v>
      </c>
    </row>
    <row r="36" spans="2:4" ht="15.75" x14ac:dyDescent="0.25">
      <c r="C36" s="14">
        <v>0</v>
      </c>
      <c r="D36" s="23" t="s">
        <v>45</v>
      </c>
    </row>
    <row r="37" spans="2:4" ht="15.75" x14ac:dyDescent="0.25">
      <c r="C37" s="14">
        <v>0</v>
      </c>
      <c r="D37" s="23" t="s">
        <v>46</v>
      </c>
    </row>
    <row r="38" spans="2:4" ht="15.75" x14ac:dyDescent="0.25">
      <c r="C38" s="14">
        <v>0</v>
      </c>
      <c r="D38" s="23" t="s">
        <v>47</v>
      </c>
    </row>
    <row r="39" spans="2:4" ht="15.75" x14ac:dyDescent="0.25">
      <c r="C39" s="14">
        <v>0</v>
      </c>
      <c r="D39" s="23" t="s">
        <v>49</v>
      </c>
    </row>
    <row r="40" spans="2:4" ht="15.75" x14ac:dyDescent="0.25">
      <c r="C40" s="14">
        <v>0</v>
      </c>
      <c r="D40" s="23" t="s">
        <v>48</v>
      </c>
    </row>
    <row r="41" spans="2:4" ht="15.75" x14ac:dyDescent="0.25">
      <c r="C41" s="14">
        <v>0</v>
      </c>
      <c r="D41" s="23" t="s">
        <v>50</v>
      </c>
    </row>
    <row r="42" spans="2:4" ht="15.75" x14ac:dyDescent="0.25">
      <c r="C42" s="14">
        <v>0</v>
      </c>
      <c r="D42" s="23" t="s">
        <v>51</v>
      </c>
    </row>
    <row r="45" spans="2:4" x14ac:dyDescent="0.25">
      <c r="B45" s="24" t="s">
        <v>52</v>
      </c>
    </row>
    <row r="46" spans="2:4" ht="15.75" x14ac:dyDescent="0.25">
      <c r="C46" s="14">
        <v>0</v>
      </c>
      <c r="D46" s="23" t="s">
        <v>54</v>
      </c>
    </row>
    <row r="47" spans="2:4" ht="15.75" x14ac:dyDescent="0.25">
      <c r="C47" s="14">
        <v>0</v>
      </c>
      <c r="D47" s="23" t="s">
        <v>53</v>
      </c>
    </row>
    <row r="48" spans="2:4" ht="15.75" x14ac:dyDescent="0.25">
      <c r="C48" s="14">
        <v>0</v>
      </c>
      <c r="D48" s="25" t="s">
        <v>55</v>
      </c>
    </row>
    <row r="49" spans="2:4" ht="15.75" x14ac:dyDescent="0.25">
      <c r="C49" s="14">
        <v>0</v>
      </c>
      <c r="D49" s="23" t="s">
        <v>57</v>
      </c>
    </row>
    <row r="50" spans="2:4" ht="15.75" x14ac:dyDescent="0.25">
      <c r="C50" s="14">
        <v>0</v>
      </c>
      <c r="D50" s="23" t="s">
        <v>56</v>
      </c>
    </row>
    <row r="51" spans="2:4" ht="15.75" x14ac:dyDescent="0.25">
      <c r="C51" s="14">
        <v>0</v>
      </c>
      <c r="D51" s="23" t="s">
        <v>58</v>
      </c>
    </row>
    <row r="53" spans="2:4" x14ac:dyDescent="0.25">
      <c r="B53" s="24" t="s">
        <v>59</v>
      </c>
    </row>
    <row r="54" spans="2:4" ht="15.75" x14ac:dyDescent="0.25">
      <c r="C54" s="14">
        <v>0</v>
      </c>
      <c r="D54" s="23" t="s">
        <v>61</v>
      </c>
    </row>
    <row r="55" spans="2:4" ht="15.75" x14ac:dyDescent="0.25">
      <c r="C55" s="14">
        <v>0</v>
      </c>
      <c r="D55" s="23" t="s">
        <v>60</v>
      </c>
    </row>
    <row r="56" spans="2:4" ht="15.75" x14ac:dyDescent="0.25">
      <c r="C56" s="14">
        <v>0</v>
      </c>
      <c r="D56" s="25" t="s">
        <v>62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Orange County Library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Shoemaker, Kristopher</dc:creator>
  <cp:lastModifiedBy>Shoemaker, Kristopher</cp:lastModifiedBy>
  <cp:lastPrinted>2026-06-10T12:58:53Z</cp:lastPrinted>
  <dcterms:created xsi:type="dcterms:W3CDTF">2026-06-02T15:31:36Z</dcterms:created>
  <dcterms:modified xsi:type="dcterms:W3CDTF">2026-07-01T19:35:52Z</dcterms:modified>
</cp:coreProperties>
</file>